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storage.ad.cmm.se\tank\users\kriedf\Private\Documents\EUbOPEN\WP9\Tissue Assay Datasheets\"/>
    </mc:Choice>
  </mc:AlternateContent>
  <xr:revisionPtr revIDLastSave="0" documentId="8_{0BD4D07E-1252-4BC1-BC18-B6C49DA0D20F}" xr6:coauthVersionLast="47" xr6:coauthVersionMax="47" xr10:uidLastSave="{00000000-0000-0000-0000-000000000000}"/>
  <bookViews>
    <workbookView xWindow="-28920" yWindow="2205" windowWidth="29040" windowHeight="15840" xr2:uid="{00000000-000D-0000-FFFF-FFFF00000000}"/>
  </bookViews>
  <sheets>
    <sheet name="Table 1" sheetId="13" r:id="rId1"/>
  </sheets>
  <definedNames>
    <definedName name="_xlnm._FilterDatabase" localSheetId="0" hidden="1">'Table 1'!$A$4:$Y$4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13" l="1"/>
  <c r="R5" i="13"/>
  <c r="S5" i="13"/>
  <c r="T5" i="13"/>
  <c r="U5" i="13"/>
  <c r="V5" i="13"/>
  <c r="W5" i="13"/>
  <c r="X5" i="13"/>
  <c r="Q6" i="13"/>
  <c r="R6" i="13"/>
  <c r="S6" i="13"/>
  <c r="T6" i="13"/>
  <c r="U6" i="13"/>
  <c r="V6" i="13"/>
  <c r="W6" i="13"/>
  <c r="X6" i="13"/>
  <c r="Q7" i="13"/>
  <c r="R7" i="13"/>
  <c r="S7" i="13"/>
  <c r="T7" i="13"/>
  <c r="U7" i="13"/>
  <c r="V7" i="13"/>
  <c r="W7" i="13"/>
  <c r="X7" i="13"/>
  <c r="Q8" i="13"/>
  <c r="R8" i="13"/>
  <c r="S8" i="13"/>
  <c r="T8" i="13"/>
  <c r="U8" i="13"/>
  <c r="V8" i="13"/>
  <c r="W8" i="13"/>
  <c r="X8" i="13"/>
  <c r="Q9" i="13"/>
  <c r="R9" i="13"/>
  <c r="S9" i="13"/>
  <c r="T9" i="13"/>
  <c r="U9" i="13"/>
  <c r="V9" i="13"/>
  <c r="W9" i="13"/>
  <c r="X9" i="13"/>
  <c r="Q10" i="13"/>
  <c r="R10" i="13"/>
  <c r="S10" i="13"/>
  <c r="T10" i="13"/>
  <c r="U10" i="13"/>
  <c r="V10" i="13"/>
  <c r="W10" i="13"/>
  <c r="X10" i="13"/>
  <c r="Q11" i="13"/>
  <c r="R11" i="13"/>
  <c r="S11" i="13"/>
  <c r="T11" i="13"/>
  <c r="U11" i="13"/>
  <c r="V11" i="13"/>
  <c r="W11" i="13"/>
  <c r="X11" i="13"/>
  <c r="Q12" i="13"/>
  <c r="R12" i="13"/>
  <c r="S12" i="13"/>
  <c r="T12" i="13"/>
  <c r="U12" i="13"/>
  <c r="V12" i="13"/>
  <c r="W12" i="13"/>
  <c r="X12" i="13"/>
  <c r="Q13" i="13"/>
  <c r="R13" i="13"/>
  <c r="S13" i="13"/>
  <c r="T13" i="13"/>
  <c r="U13" i="13"/>
  <c r="V13" i="13"/>
  <c r="W13" i="13"/>
  <c r="X13" i="13"/>
  <c r="Q14" i="13"/>
  <c r="R14" i="13"/>
  <c r="S14" i="13"/>
  <c r="T14" i="13"/>
  <c r="U14" i="13"/>
  <c r="V14" i="13"/>
  <c r="W14" i="13"/>
  <c r="X14" i="13"/>
  <c r="Q15" i="13"/>
  <c r="R15" i="13"/>
  <c r="S15" i="13"/>
  <c r="T15" i="13"/>
  <c r="U15" i="13"/>
  <c r="V15" i="13"/>
  <c r="W15" i="13"/>
  <c r="X15" i="13"/>
  <c r="Q16" i="13"/>
  <c r="R16" i="13"/>
  <c r="S16" i="13"/>
  <c r="T16" i="13"/>
  <c r="U16" i="13"/>
  <c r="V16" i="13"/>
  <c r="W16" i="13"/>
  <c r="X16" i="13"/>
  <c r="Q17" i="13"/>
  <c r="R17" i="13"/>
  <c r="S17" i="13"/>
  <c r="T17" i="13"/>
  <c r="U17" i="13"/>
  <c r="V17" i="13"/>
  <c r="W17" i="13"/>
  <c r="X17" i="13"/>
  <c r="Q18" i="13"/>
  <c r="R18" i="13"/>
  <c r="S18" i="13"/>
  <c r="T18" i="13"/>
  <c r="U18" i="13"/>
  <c r="V18" i="13"/>
  <c r="W18" i="13"/>
  <c r="X18" i="13"/>
  <c r="Q19" i="13"/>
  <c r="R19" i="13"/>
  <c r="S19" i="13"/>
  <c r="T19" i="13"/>
  <c r="U19" i="13"/>
  <c r="V19" i="13"/>
  <c r="W19" i="13"/>
  <c r="X19" i="13"/>
  <c r="Q20" i="13"/>
  <c r="R20" i="13"/>
  <c r="S20" i="13"/>
  <c r="T20" i="13"/>
  <c r="U20" i="13"/>
  <c r="V20" i="13"/>
  <c r="W20" i="13"/>
  <c r="X20" i="13"/>
  <c r="Q21" i="13"/>
  <c r="R21" i="13"/>
  <c r="S21" i="13"/>
  <c r="T21" i="13"/>
  <c r="U21" i="13"/>
  <c r="V21" i="13"/>
  <c r="W21" i="13"/>
  <c r="X21" i="13"/>
  <c r="Q22" i="13"/>
  <c r="R22" i="13"/>
  <c r="S22" i="13"/>
  <c r="T22" i="13"/>
  <c r="U22" i="13"/>
  <c r="V22" i="13"/>
  <c r="W22" i="13"/>
  <c r="X22" i="13"/>
  <c r="Q23" i="13"/>
  <c r="R23" i="13"/>
  <c r="S23" i="13"/>
  <c r="T23" i="13"/>
  <c r="U23" i="13"/>
  <c r="V23" i="13"/>
  <c r="W23" i="13"/>
  <c r="X23" i="13"/>
  <c r="Q24" i="13"/>
  <c r="R24" i="13"/>
  <c r="S24" i="13"/>
  <c r="T24" i="13"/>
  <c r="U24" i="13"/>
  <c r="V24" i="13"/>
  <c r="W24" i="13"/>
  <c r="X24" i="13"/>
  <c r="Q25" i="13"/>
  <c r="R25" i="13"/>
  <c r="S25" i="13"/>
  <c r="T25" i="13"/>
  <c r="U25" i="13"/>
  <c r="V25" i="13"/>
  <c r="W25" i="13"/>
  <c r="X25" i="13"/>
  <c r="Q26" i="13"/>
  <c r="R26" i="13"/>
  <c r="S26" i="13"/>
  <c r="T26" i="13"/>
  <c r="U26" i="13"/>
  <c r="V26" i="13"/>
  <c r="W26" i="13"/>
  <c r="X26" i="13"/>
  <c r="Q27" i="13"/>
  <c r="R27" i="13"/>
  <c r="S27" i="13"/>
  <c r="T27" i="13"/>
  <c r="U27" i="13"/>
  <c r="V27" i="13"/>
  <c r="W27" i="13"/>
  <c r="X27" i="13"/>
  <c r="Q28" i="13"/>
  <c r="R28" i="13"/>
  <c r="S28" i="13"/>
  <c r="T28" i="13"/>
  <c r="U28" i="13"/>
  <c r="V28" i="13"/>
  <c r="W28" i="13"/>
  <c r="X28" i="13"/>
  <c r="Q29" i="13"/>
  <c r="R29" i="13"/>
  <c r="S29" i="13"/>
  <c r="T29" i="13"/>
  <c r="U29" i="13"/>
  <c r="V29" i="13"/>
  <c r="W29" i="13"/>
  <c r="X29" i="13"/>
  <c r="Q30" i="13"/>
  <c r="R30" i="13"/>
  <c r="S30" i="13"/>
  <c r="T30" i="13"/>
  <c r="U30" i="13"/>
  <c r="V30" i="13"/>
  <c r="W30" i="13"/>
  <c r="X30" i="13"/>
  <c r="Q31" i="13"/>
  <c r="R31" i="13"/>
  <c r="S31" i="13"/>
  <c r="T31" i="13"/>
  <c r="U31" i="13"/>
  <c r="V31" i="13"/>
  <c r="W31" i="13"/>
  <c r="X31" i="13"/>
  <c r="Q32" i="13"/>
  <c r="R32" i="13"/>
  <c r="S32" i="13"/>
  <c r="T32" i="13"/>
  <c r="U32" i="13"/>
  <c r="V32" i="13"/>
  <c r="W32" i="13"/>
  <c r="X32" i="13"/>
  <c r="Q33" i="13"/>
  <c r="R33" i="13"/>
  <c r="S33" i="13"/>
  <c r="T33" i="13"/>
  <c r="U33" i="13"/>
  <c r="V33" i="13"/>
  <c r="W33" i="13"/>
  <c r="X33" i="13"/>
  <c r="Q34" i="13"/>
  <c r="R34" i="13"/>
  <c r="S34" i="13"/>
  <c r="T34" i="13"/>
  <c r="U34" i="13"/>
  <c r="V34" i="13"/>
  <c r="W34" i="13"/>
  <c r="X34" i="13"/>
  <c r="Q35" i="13"/>
  <c r="R35" i="13"/>
  <c r="S35" i="13"/>
  <c r="T35" i="13"/>
  <c r="U35" i="13"/>
  <c r="V35" i="13"/>
  <c r="W35" i="13"/>
  <c r="X35" i="13"/>
  <c r="Q36" i="13"/>
  <c r="R36" i="13"/>
  <c r="S36" i="13"/>
  <c r="T36" i="13"/>
  <c r="U36" i="13"/>
  <c r="V36" i="13"/>
  <c r="W36" i="13"/>
  <c r="X36" i="13"/>
  <c r="Q37" i="13"/>
  <c r="R37" i="13"/>
  <c r="S37" i="13"/>
  <c r="T37" i="13"/>
  <c r="U37" i="13"/>
  <c r="V37" i="13"/>
  <c r="W37" i="13"/>
  <c r="X37" i="13"/>
  <c r="Q38" i="13"/>
  <c r="R38" i="13"/>
  <c r="S38" i="13"/>
  <c r="T38" i="13"/>
  <c r="U38" i="13"/>
  <c r="V38" i="13"/>
  <c r="W38" i="13"/>
  <c r="X38" i="13"/>
  <c r="Q39" i="13"/>
  <c r="R39" i="13"/>
  <c r="S39" i="13"/>
  <c r="T39" i="13"/>
  <c r="U39" i="13"/>
  <c r="V39" i="13"/>
  <c r="W39" i="13"/>
  <c r="X39" i="13"/>
  <c r="Q40" i="13"/>
  <c r="R40" i="13"/>
  <c r="S40" i="13"/>
  <c r="T40" i="13"/>
  <c r="U40" i="13"/>
  <c r="V40" i="13"/>
  <c r="W40" i="13"/>
  <c r="X40" i="13"/>
  <c r="Q41" i="13"/>
  <c r="R41" i="13"/>
  <c r="S41" i="13"/>
  <c r="T41" i="13"/>
  <c r="U41" i="13"/>
  <c r="V41" i="13"/>
  <c r="W41" i="13"/>
  <c r="X41" i="13"/>
  <c r="Q42" i="13"/>
  <c r="R42" i="13"/>
  <c r="S42" i="13"/>
  <c r="T42" i="13"/>
  <c r="U42" i="13"/>
  <c r="V42" i="13"/>
  <c r="W42" i="13"/>
  <c r="X42" i="13"/>
  <c r="Q43" i="13"/>
  <c r="R43" i="13"/>
  <c r="S43" i="13"/>
  <c r="T43" i="13"/>
  <c r="U43" i="13"/>
  <c r="V43" i="13"/>
  <c r="W43" i="13"/>
  <c r="X43" i="13"/>
  <c r="Q44" i="13"/>
  <c r="R44" i="13"/>
  <c r="S44" i="13"/>
  <c r="T44" i="13"/>
  <c r="U44" i="13"/>
  <c r="V44" i="13"/>
  <c r="W44" i="13"/>
  <c r="X44" i="13"/>
  <c r="Q45" i="13"/>
  <c r="R45" i="13"/>
  <c r="S45" i="13"/>
  <c r="T45" i="13"/>
  <c r="U45" i="13"/>
  <c r="V45" i="13"/>
  <c r="W45" i="13"/>
  <c r="X45" i="13"/>
  <c r="Q46" i="13"/>
  <c r="R46" i="13"/>
  <c r="S46" i="13"/>
  <c r="T46" i="13"/>
  <c r="U46" i="13"/>
  <c r="V46" i="13"/>
  <c r="W46" i="13"/>
  <c r="X46" i="13"/>
  <c r="Q47" i="13"/>
  <c r="R47" i="13"/>
  <c r="S47" i="13"/>
  <c r="T47" i="13"/>
  <c r="U47" i="13"/>
  <c r="V47" i="13"/>
  <c r="W47" i="13"/>
  <c r="X47" i="13"/>
  <c r="Q48" i="13"/>
  <c r="R48" i="13"/>
  <c r="S48" i="13"/>
  <c r="T48" i="13"/>
  <c r="U48" i="13"/>
  <c r="V48" i="13"/>
  <c r="W48" i="13"/>
  <c r="X48" i="13"/>
  <c r="Q49" i="13"/>
  <c r="R49" i="13"/>
  <c r="S49" i="13"/>
  <c r="T49" i="13"/>
  <c r="U49" i="13"/>
  <c r="V49" i="13"/>
  <c r="W49" i="13"/>
  <c r="X49" i="13"/>
  <c r="Q50" i="13"/>
  <c r="R50" i="13"/>
  <c r="S50" i="13"/>
  <c r="T50" i="13"/>
  <c r="U50" i="13"/>
  <c r="V50" i="13"/>
  <c r="W50" i="13"/>
  <c r="X50" i="13"/>
  <c r="Q51" i="13"/>
  <c r="R51" i="13"/>
  <c r="S51" i="13"/>
  <c r="T51" i="13"/>
  <c r="U51" i="13"/>
  <c r="V51" i="13"/>
  <c r="W51" i="13"/>
  <c r="X51" i="13"/>
  <c r="Q52" i="13"/>
  <c r="R52" i="13"/>
  <c r="S52" i="13"/>
  <c r="T52" i="13"/>
  <c r="U52" i="13"/>
  <c r="V52" i="13"/>
  <c r="W52" i="13"/>
  <c r="X52" i="13"/>
  <c r="Q53" i="13"/>
  <c r="R53" i="13"/>
  <c r="S53" i="13"/>
  <c r="T53" i="13"/>
  <c r="U53" i="13"/>
  <c r="V53" i="13"/>
  <c r="W53" i="13"/>
  <c r="X53" i="13"/>
  <c r="Q54" i="13"/>
  <c r="R54" i="13"/>
  <c r="S54" i="13"/>
  <c r="T54" i="13"/>
  <c r="U54" i="13"/>
  <c r="V54" i="13"/>
  <c r="W54" i="13"/>
  <c r="X54" i="13"/>
  <c r="Q55" i="13"/>
  <c r="R55" i="13"/>
  <c r="S55" i="13"/>
  <c r="T55" i="13"/>
  <c r="U55" i="13"/>
  <c r="V55" i="13"/>
  <c r="W55" i="13"/>
  <c r="X55" i="13"/>
  <c r="Q56" i="13"/>
  <c r="R56" i="13"/>
  <c r="S56" i="13"/>
  <c r="T56" i="13"/>
  <c r="U56" i="13"/>
  <c r="V56" i="13"/>
  <c r="W56" i="13"/>
  <c r="X56" i="13"/>
  <c r="Q57" i="13"/>
  <c r="R57" i="13"/>
  <c r="S57" i="13"/>
  <c r="T57" i="13"/>
  <c r="U57" i="13"/>
  <c r="V57" i="13"/>
  <c r="W57" i="13"/>
  <c r="X57" i="13"/>
  <c r="Q58" i="13"/>
  <c r="R58" i="13"/>
  <c r="S58" i="13"/>
  <c r="T58" i="13"/>
  <c r="U58" i="13"/>
  <c r="V58" i="13"/>
  <c r="W58" i="13"/>
  <c r="X58" i="13"/>
  <c r="Q59" i="13"/>
  <c r="R59" i="13"/>
  <c r="S59" i="13"/>
  <c r="T59" i="13"/>
  <c r="U59" i="13"/>
  <c r="V59" i="13"/>
  <c r="W59" i="13"/>
  <c r="X59" i="13"/>
  <c r="Q60" i="13"/>
  <c r="R60" i="13"/>
  <c r="S60" i="13"/>
  <c r="T60" i="13"/>
  <c r="U60" i="13"/>
  <c r="V60" i="13"/>
  <c r="W60" i="13"/>
  <c r="X60" i="13"/>
  <c r="Q61" i="13"/>
  <c r="R61" i="13"/>
  <c r="S61" i="13"/>
  <c r="T61" i="13"/>
  <c r="U61" i="13"/>
  <c r="V61" i="13"/>
  <c r="W61" i="13"/>
  <c r="X61" i="13"/>
  <c r="Q62" i="13"/>
  <c r="R62" i="13"/>
  <c r="S62" i="13"/>
  <c r="T62" i="13"/>
  <c r="U62" i="13"/>
  <c r="V62" i="13"/>
  <c r="W62" i="13"/>
  <c r="X62" i="13"/>
  <c r="Q63" i="13"/>
  <c r="R63" i="13"/>
  <c r="S63" i="13"/>
  <c r="T63" i="13"/>
  <c r="U63" i="13"/>
  <c r="V63" i="13"/>
  <c r="W63" i="13"/>
  <c r="X63" i="13"/>
  <c r="Q64" i="13"/>
  <c r="R64" i="13"/>
  <c r="S64" i="13"/>
  <c r="T64" i="13"/>
  <c r="U64" i="13"/>
  <c r="V64" i="13"/>
  <c r="W64" i="13"/>
  <c r="X64" i="13"/>
  <c r="Q65" i="13"/>
  <c r="R65" i="13"/>
  <c r="S65" i="13"/>
  <c r="T65" i="13"/>
  <c r="U65" i="13"/>
  <c r="V65" i="13"/>
  <c r="W65" i="13"/>
  <c r="X65" i="13"/>
  <c r="Q66" i="13"/>
  <c r="R66" i="13"/>
  <c r="S66" i="13"/>
  <c r="T66" i="13"/>
  <c r="U66" i="13"/>
  <c r="V66" i="13"/>
  <c r="W66" i="13"/>
  <c r="X66" i="13"/>
  <c r="Q67" i="13"/>
  <c r="R67" i="13"/>
  <c r="S67" i="13"/>
  <c r="T67" i="13"/>
  <c r="U67" i="13"/>
  <c r="V67" i="13"/>
  <c r="W67" i="13"/>
  <c r="X67" i="13"/>
  <c r="Q68" i="13"/>
  <c r="R68" i="13"/>
  <c r="S68" i="13"/>
  <c r="T68" i="13"/>
  <c r="U68" i="13"/>
  <c r="V68" i="13"/>
  <c r="W68" i="13"/>
  <c r="X68" i="13"/>
  <c r="Q69" i="13"/>
  <c r="R69" i="13"/>
  <c r="S69" i="13"/>
  <c r="T69" i="13"/>
  <c r="U69" i="13"/>
  <c r="V69" i="13"/>
  <c r="W69" i="13"/>
  <c r="X69" i="13"/>
  <c r="Q70" i="13"/>
  <c r="R70" i="13"/>
  <c r="S70" i="13"/>
  <c r="T70" i="13"/>
  <c r="U70" i="13"/>
  <c r="V70" i="13"/>
  <c r="W70" i="13"/>
  <c r="X70" i="13"/>
  <c r="Q71" i="13"/>
  <c r="R71" i="13"/>
  <c r="S71" i="13"/>
  <c r="T71" i="13"/>
  <c r="U71" i="13"/>
  <c r="V71" i="13"/>
  <c r="W71" i="13"/>
  <c r="X71" i="13"/>
  <c r="Q72" i="13"/>
  <c r="R72" i="13"/>
  <c r="S72" i="13"/>
  <c r="T72" i="13"/>
  <c r="U72" i="13"/>
  <c r="V72" i="13"/>
  <c r="W72" i="13"/>
  <c r="X72" i="13"/>
  <c r="Q73" i="13"/>
  <c r="R73" i="13"/>
  <c r="S73" i="13"/>
  <c r="T73" i="13"/>
  <c r="U73" i="13"/>
  <c r="V73" i="13"/>
  <c r="W73" i="13"/>
  <c r="X73" i="13"/>
  <c r="Q74" i="13"/>
  <c r="R74" i="13"/>
  <c r="S74" i="13"/>
  <c r="T74" i="13"/>
  <c r="U74" i="13"/>
  <c r="V74" i="13"/>
  <c r="W74" i="13"/>
  <c r="X74" i="13"/>
  <c r="Q75" i="13"/>
  <c r="R75" i="13"/>
  <c r="S75" i="13"/>
  <c r="T75" i="13"/>
  <c r="U75" i="13"/>
  <c r="V75" i="13"/>
  <c r="W75" i="13"/>
  <c r="X75" i="13"/>
  <c r="Q76" i="13"/>
  <c r="R76" i="13"/>
  <c r="S76" i="13"/>
  <c r="T76" i="13"/>
  <c r="U76" i="13"/>
  <c r="V76" i="13"/>
  <c r="W76" i="13"/>
  <c r="X76" i="13"/>
  <c r="Q77" i="13"/>
  <c r="R77" i="13"/>
  <c r="S77" i="13"/>
  <c r="T77" i="13"/>
  <c r="U77" i="13"/>
  <c r="V77" i="13"/>
  <c r="W77" i="13"/>
  <c r="X77" i="13"/>
  <c r="Q78" i="13"/>
  <c r="R78" i="13"/>
  <c r="S78" i="13"/>
  <c r="T78" i="13"/>
  <c r="U78" i="13"/>
  <c r="V78" i="13"/>
  <c r="W78" i="13"/>
  <c r="X78" i="13"/>
  <c r="Q79" i="13"/>
  <c r="R79" i="13"/>
  <c r="S79" i="13"/>
  <c r="T79" i="13"/>
  <c r="U79" i="13"/>
  <c r="V79" i="13"/>
  <c r="W79" i="13"/>
  <c r="X79" i="13"/>
  <c r="Q80" i="13"/>
  <c r="R80" i="13"/>
  <c r="S80" i="13"/>
  <c r="T80" i="13"/>
  <c r="U80" i="13"/>
  <c r="V80" i="13"/>
  <c r="W80" i="13"/>
  <c r="X80" i="13"/>
  <c r="Q81" i="13"/>
  <c r="R81" i="13"/>
  <c r="S81" i="13"/>
  <c r="T81" i="13"/>
  <c r="U81" i="13"/>
  <c r="V81" i="13"/>
  <c r="W81" i="13"/>
  <c r="X81" i="13"/>
  <c r="Q82" i="13"/>
  <c r="R82" i="13"/>
  <c r="S82" i="13"/>
  <c r="T82" i="13"/>
  <c r="U82" i="13"/>
  <c r="V82" i="13"/>
  <c r="W82" i="13"/>
  <c r="X82" i="13"/>
  <c r="Q83" i="13"/>
  <c r="R83" i="13"/>
  <c r="S83" i="13"/>
  <c r="T83" i="13"/>
  <c r="U83" i="13"/>
  <c r="V83" i="13"/>
  <c r="W83" i="13"/>
  <c r="X83" i="13"/>
  <c r="Q84" i="13"/>
  <c r="R84" i="13"/>
  <c r="S84" i="13"/>
  <c r="T84" i="13"/>
  <c r="U84" i="13"/>
  <c r="V84" i="13"/>
  <c r="W84" i="13"/>
  <c r="X84" i="13"/>
  <c r="Q85" i="13"/>
  <c r="R85" i="13"/>
  <c r="S85" i="13"/>
  <c r="T85" i="13"/>
  <c r="U85" i="13"/>
  <c r="V85" i="13"/>
  <c r="W85" i="13"/>
  <c r="X85" i="13"/>
  <c r="Q86" i="13"/>
  <c r="R86" i="13"/>
  <c r="S86" i="13"/>
  <c r="T86" i="13"/>
  <c r="U86" i="13"/>
  <c r="V86" i="13"/>
  <c r="W86" i="13"/>
  <c r="X86" i="13"/>
  <c r="Q87" i="13"/>
  <c r="R87" i="13"/>
  <c r="S87" i="13"/>
  <c r="T87" i="13"/>
  <c r="U87" i="13"/>
  <c r="V87" i="13"/>
  <c r="W87" i="13"/>
  <c r="X87" i="13"/>
  <c r="Q88" i="13"/>
  <c r="R88" i="13"/>
  <c r="S88" i="13"/>
  <c r="T88" i="13"/>
  <c r="U88" i="13"/>
  <c r="V88" i="13"/>
  <c r="W88" i="13"/>
  <c r="X88" i="13"/>
  <c r="Q89" i="13"/>
  <c r="R89" i="13"/>
  <c r="S89" i="13"/>
  <c r="T89" i="13"/>
  <c r="U89" i="13"/>
  <c r="V89" i="13"/>
  <c r="W89" i="13"/>
  <c r="X89" i="13"/>
  <c r="Q90" i="13"/>
  <c r="R90" i="13"/>
  <c r="S90" i="13"/>
  <c r="T90" i="13"/>
  <c r="U90" i="13"/>
  <c r="V90" i="13"/>
  <c r="W90" i="13"/>
  <c r="X90" i="13"/>
  <c r="Q91" i="13"/>
  <c r="R91" i="13"/>
  <c r="S91" i="13"/>
  <c r="T91" i="13"/>
  <c r="U91" i="13"/>
  <c r="V91" i="13"/>
  <c r="W91" i="13"/>
  <c r="X91" i="13"/>
  <c r="Q92" i="13"/>
  <c r="R92" i="13"/>
  <c r="S92" i="13"/>
  <c r="T92" i="13"/>
  <c r="U92" i="13"/>
  <c r="V92" i="13"/>
  <c r="W92" i="13"/>
  <c r="X92" i="13"/>
  <c r="Q93" i="13"/>
  <c r="R93" i="13"/>
  <c r="S93" i="13"/>
  <c r="T93" i="13"/>
  <c r="U93" i="13"/>
  <c r="V93" i="13"/>
  <c r="W93" i="13"/>
  <c r="X93" i="13"/>
  <c r="Q94" i="13"/>
  <c r="R94" i="13"/>
  <c r="S94" i="13"/>
  <c r="T94" i="13"/>
  <c r="U94" i="13"/>
  <c r="V94" i="13"/>
  <c r="W94" i="13"/>
  <c r="X94" i="13"/>
  <c r="Q95" i="13"/>
  <c r="R95" i="13"/>
  <c r="S95" i="13"/>
  <c r="T95" i="13"/>
  <c r="U95" i="13"/>
  <c r="V95" i="13"/>
  <c r="W95" i="13"/>
  <c r="X95" i="13"/>
  <c r="Q96" i="13"/>
  <c r="R96" i="13"/>
  <c r="S96" i="13"/>
  <c r="T96" i="13"/>
  <c r="U96" i="13"/>
  <c r="V96" i="13"/>
  <c r="W96" i="13"/>
  <c r="X96" i="13"/>
  <c r="Q97" i="13"/>
  <c r="R97" i="13"/>
  <c r="S97" i="13"/>
  <c r="T97" i="13"/>
  <c r="U97" i="13"/>
  <c r="V97" i="13"/>
  <c r="W97" i="13"/>
  <c r="X97" i="13"/>
  <c r="Q98" i="13"/>
  <c r="R98" i="13"/>
  <c r="S98" i="13"/>
  <c r="T98" i="13"/>
  <c r="U98" i="13"/>
  <c r="V98" i="13"/>
  <c r="W98" i="13"/>
  <c r="X98" i="13"/>
  <c r="Q99" i="13"/>
  <c r="R99" i="13"/>
  <c r="S99" i="13"/>
  <c r="T99" i="13"/>
  <c r="U99" i="13"/>
  <c r="V99" i="13"/>
  <c r="W99" i="13"/>
  <c r="X99" i="13"/>
  <c r="Q100" i="13"/>
  <c r="R100" i="13"/>
  <c r="S100" i="13"/>
  <c r="T100" i="13"/>
  <c r="U100" i="13"/>
  <c r="V100" i="13"/>
  <c r="W100" i="13"/>
  <c r="X100" i="13"/>
  <c r="Q101" i="13"/>
  <c r="R101" i="13"/>
  <c r="S101" i="13"/>
  <c r="T101" i="13"/>
  <c r="U101" i="13"/>
  <c r="V101" i="13"/>
  <c r="W101" i="13"/>
  <c r="X101" i="13"/>
  <c r="Q102" i="13"/>
  <c r="R102" i="13"/>
  <c r="S102" i="13"/>
  <c r="T102" i="13"/>
  <c r="U102" i="13"/>
  <c r="V102" i="13"/>
  <c r="W102" i="13"/>
  <c r="X102" i="13"/>
  <c r="Q103" i="13"/>
  <c r="R103" i="13"/>
  <c r="S103" i="13"/>
  <c r="T103" i="13"/>
  <c r="U103" i="13"/>
  <c r="V103" i="13"/>
  <c r="W103" i="13"/>
  <c r="X103" i="13"/>
  <c r="Q104" i="13"/>
  <c r="R104" i="13"/>
  <c r="S104" i="13"/>
  <c r="T104" i="13"/>
  <c r="U104" i="13"/>
  <c r="V104" i="13"/>
  <c r="W104" i="13"/>
  <c r="X104" i="13"/>
  <c r="Q105" i="13"/>
  <c r="R105" i="13"/>
  <c r="S105" i="13"/>
  <c r="T105" i="13"/>
  <c r="U105" i="13"/>
  <c r="V105" i="13"/>
  <c r="W105" i="13"/>
  <c r="X105" i="13"/>
  <c r="Q106" i="13"/>
  <c r="R106" i="13"/>
  <c r="S106" i="13"/>
  <c r="T106" i="13"/>
  <c r="U106" i="13"/>
  <c r="V106" i="13"/>
  <c r="W106" i="13"/>
  <c r="X106" i="13"/>
  <c r="Q107" i="13"/>
  <c r="R107" i="13"/>
  <c r="S107" i="13"/>
  <c r="T107" i="13"/>
  <c r="U107" i="13"/>
  <c r="V107" i="13"/>
  <c r="W107" i="13"/>
  <c r="X107" i="13"/>
  <c r="Q108" i="13"/>
  <c r="R108" i="13"/>
  <c r="S108" i="13"/>
  <c r="T108" i="13"/>
  <c r="U108" i="13"/>
  <c r="V108" i="13"/>
  <c r="W108" i="13"/>
  <c r="X108" i="13"/>
  <c r="Q109" i="13"/>
  <c r="R109" i="13"/>
  <c r="S109" i="13"/>
  <c r="T109" i="13"/>
  <c r="U109" i="13"/>
  <c r="V109" i="13"/>
  <c r="W109" i="13"/>
  <c r="X109" i="13"/>
  <c r="Q110" i="13"/>
  <c r="R110" i="13"/>
  <c r="S110" i="13"/>
  <c r="T110" i="13"/>
  <c r="U110" i="13"/>
  <c r="V110" i="13"/>
  <c r="W110" i="13"/>
  <c r="X110" i="13"/>
  <c r="Q111" i="13"/>
  <c r="R111" i="13"/>
  <c r="S111" i="13"/>
  <c r="T111" i="13"/>
  <c r="U111" i="13"/>
  <c r="V111" i="13"/>
  <c r="W111" i="13"/>
  <c r="X111" i="13"/>
  <c r="Q112" i="13"/>
  <c r="R112" i="13"/>
  <c r="S112" i="13"/>
  <c r="T112" i="13"/>
  <c r="U112" i="13"/>
  <c r="V112" i="13"/>
  <c r="W112" i="13"/>
  <c r="X112" i="13"/>
  <c r="Q113" i="13"/>
  <c r="R113" i="13"/>
  <c r="S113" i="13"/>
  <c r="T113" i="13"/>
  <c r="U113" i="13"/>
  <c r="V113" i="13"/>
  <c r="W113" i="13"/>
  <c r="X113" i="13"/>
  <c r="Q114" i="13"/>
  <c r="R114" i="13"/>
  <c r="S114" i="13"/>
  <c r="T114" i="13"/>
  <c r="U114" i="13"/>
  <c r="V114" i="13"/>
  <c r="W114" i="13"/>
  <c r="X114" i="13"/>
  <c r="Q115" i="13"/>
  <c r="R115" i="13"/>
  <c r="S115" i="13"/>
  <c r="T115" i="13"/>
  <c r="U115" i="13"/>
  <c r="V115" i="13"/>
  <c r="W115" i="13"/>
  <c r="X115" i="13"/>
  <c r="Q116" i="13"/>
  <c r="R116" i="13"/>
  <c r="S116" i="13"/>
  <c r="T116" i="13"/>
  <c r="U116" i="13"/>
  <c r="V116" i="13"/>
  <c r="W116" i="13"/>
  <c r="X116" i="13"/>
  <c r="Q117" i="13"/>
  <c r="R117" i="13"/>
  <c r="S117" i="13"/>
  <c r="T117" i="13"/>
  <c r="U117" i="13"/>
  <c r="V117" i="13"/>
  <c r="W117" i="13"/>
  <c r="X117" i="13"/>
  <c r="Q118" i="13"/>
  <c r="R118" i="13"/>
  <c r="S118" i="13"/>
  <c r="T118" i="13"/>
  <c r="U118" i="13"/>
  <c r="V118" i="13"/>
  <c r="W118" i="13"/>
  <c r="X118" i="13"/>
  <c r="Q119" i="13"/>
  <c r="R119" i="13"/>
  <c r="S119" i="13"/>
  <c r="T119" i="13"/>
  <c r="U119" i="13"/>
  <c r="V119" i="13"/>
  <c r="W119" i="13"/>
  <c r="X119" i="13"/>
  <c r="Q120" i="13"/>
  <c r="R120" i="13"/>
  <c r="S120" i="13"/>
  <c r="T120" i="13"/>
  <c r="U120" i="13"/>
  <c r="V120" i="13"/>
  <c r="W120" i="13"/>
  <c r="X120" i="13"/>
  <c r="Q121" i="13"/>
  <c r="R121" i="13"/>
  <c r="S121" i="13"/>
  <c r="T121" i="13"/>
  <c r="U121" i="13"/>
  <c r="V121" i="13"/>
  <c r="W121" i="13"/>
  <c r="X121" i="13"/>
  <c r="Q122" i="13"/>
  <c r="R122" i="13"/>
  <c r="S122" i="13"/>
  <c r="T122" i="13"/>
  <c r="U122" i="13"/>
  <c r="V122" i="13"/>
  <c r="W122" i="13"/>
  <c r="X122" i="13"/>
  <c r="Q123" i="13"/>
  <c r="R123" i="13"/>
  <c r="S123" i="13"/>
  <c r="T123" i="13"/>
  <c r="U123" i="13"/>
  <c r="V123" i="13"/>
  <c r="W123" i="13"/>
  <c r="X123" i="13"/>
  <c r="Q124" i="13"/>
  <c r="R124" i="13"/>
  <c r="S124" i="13"/>
  <c r="T124" i="13"/>
  <c r="U124" i="13"/>
  <c r="V124" i="13"/>
  <c r="W124" i="13"/>
  <c r="X124" i="13"/>
  <c r="Q125" i="13"/>
  <c r="R125" i="13"/>
  <c r="S125" i="13"/>
  <c r="T125" i="13"/>
  <c r="U125" i="13"/>
  <c r="V125" i="13"/>
  <c r="W125" i="13"/>
  <c r="X125" i="13"/>
  <c r="Q126" i="13"/>
  <c r="R126" i="13"/>
  <c r="S126" i="13"/>
  <c r="T126" i="13"/>
  <c r="U126" i="13"/>
  <c r="V126" i="13"/>
  <c r="W126" i="13"/>
  <c r="X126" i="13"/>
  <c r="Q127" i="13"/>
  <c r="R127" i="13"/>
  <c r="S127" i="13"/>
  <c r="T127" i="13"/>
  <c r="U127" i="13"/>
  <c r="V127" i="13"/>
  <c r="W127" i="13"/>
  <c r="X127" i="13"/>
  <c r="Q128" i="13"/>
  <c r="R128" i="13"/>
  <c r="S128" i="13"/>
  <c r="T128" i="13"/>
  <c r="U128" i="13"/>
  <c r="V128" i="13"/>
  <c r="W128" i="13"/>
  <c r="X128" i="13"/>
  <c r="Q129" i="13"/>
  <c r="R129" i="13"/>
  <c r="S129" i="13"/>
  <c r="T129" i="13"/>
  <c r="U129" i="13"/>
  <c r="V129" i="13"/>
  <c r="W129" i="13"/>
  <c r="X129" i="13"/>
  <c r="Q130" i="13"/>
  <c r="R130" i="13"/>
  <c r="S130" i="13"/>
  <c r="T130" i="13"/>
  <c r="U130" i="13"/>
  <c r="V130" i="13"/>
  <c r="W130" i="13"/>
  <c r="X130" i="13"/>
  <c r="Q131" i="13"/>
  <c r="R131" i="13"/>
  <c r="S131" i="13"/>
  <c r="T131" i="13"/>
  <c r="U131" i="13"/>
  <c r="V131" i="13"/>
  <c r="W131" i="13"/>
  <c r="X131" i="13"/>
  <c r="Q132" i="13"/>
  <c r="R132" i="13"/>
  <c r="S132" i="13"/>
  <c r="T132" i="13"/>
  <c r="U132" i="13"/>
  <c r="V132" i="13"/>
  <c r="W132" i="13"/>
  <c r="X132" i="13"/>
  <c r="Q133" i="13"/>
  <c r="R133" i="13"/>
  <c r="S133" i="13"/>
  <c r="T133" i="13"/>
  <c r="U133" i="13"/>
  <c r="V133" i="13"/>
  <c r="W133" i="13"/>
  <c r="X133" i="13"/>
  <c r="Q134" i="13"/>
  <c r="R134" i="13"/>
  <c r="S134" i="13"/>
  <c r="T134" i="13"/>
  <c r="U134" i="13"/>
  <c r="V134" i="13"/>
  <c r="W134" i="13"/>
  <c r="X134" i="13"/>
  <c r="Q135" i="13"/>
  <c r="R135" i="13"/>
  <c r="S135" i="13"/>
  <c r="T135" i="13"/>
  <c r="U135" i="13"/>
  <c r="V135" i="13"/>
  <c r="W135" i="13"/>
  <c r="X135" i="13"/>
  <c r="Q136" i="13"/>
  <c r="R136" i="13"/>
  <c r="S136" i="13"/>
  <c r="T136" i="13"/>
  <c r="U136" i="13"/>
  <c r="V136" i="13"/>
  <c r="W136" i="13"/>
  <c r="X136" i="13"/>
  <c r="Q137" i="13"/>
  <c r="R137" i="13"/>
  <c r="S137" i="13"/>
  <c r="T137" i="13"/>
  <c r="U137" i="13"/>
  <c r="V137" i="13"/>
  <c r="W137" i="13"/>
  <c r="X137" i="13"/>
  <c r="Q138" i="13"/>
  <c r="R138" i="13"/>
  <c r="S138" i="13"/>
  <c r="T138" i="13"/>
  <c r="U138" i="13"/>
  <c r="V138" i="13"/>
  <c r="W138" i="13"/>
  <c r="X138" i="13"/>
  <c r="Q139" i="13"/>
  <c r="R139" i="13"/>
  <c r="S139" i="13"/>
  <c r="T139" i="13"/>
  <c r="U139" i="13"/>
  <c r="V139" i="13"/>
  <c r="W139" i="13"/>
  <c r="X139" i="13"/>
  <c r="Q140" i="13"/>
  <c r="R140" i="13"/>
  <c r="S140" i="13"/>
  <c r="T140" i="13"/>
  <c r="U140" i="13"/>
  <c r="V140" i="13"/>
  <c r="W140" i="13"/>
  <c r="X140" i="13"/>
  <c r="Q141" i="13"/>
  <c r="R141" i="13"/>
  <c r="S141" i="13"/>
  <c r="T141" i="13"/>
  <c r="U141" i="13"/>
  <c r="V141" i="13"/>
  <c r="W141" i="13"/>
  <c r="X141" i="13"/>
  <c r="Q142" i="13"/>
  <c r="R142" i="13"/>
  <c r="S142" i="13"/>
  <c r="T142" i="13"/>
  <c r="U142" i="13"/>
  <c r="V142" i="13"/>
  <c r="W142" i="13"/>
  <c r="X142" i="13"/>
  <c r="Q143" i="13"/>
  <c r="R143" i="13"/>
  <c r="S143" i="13"/>
  <c r="T143" i="13"/>
  <c r="U143" i="13"/>
  <c r="V143" i="13"/>
  <c r="W143" i="13"/>
  <c r="X143" i="13"/>
  <c r="Q144" i="13"/>
  <c r="R144" i="13"/>
  <c r="S144" i="13"/>
  <c r="T144" i="13"/>
  <c r="U144" i="13"/>
  <c r="V144" i="13"/>
  <c r="W144" i="13"/>
  <c r="X144" i="13"/>
  <c r="Q145" i="13"/>
  <c r="R145" i="13"/>
  <c r="S145" i="13"/>
  <c r="T145" i="13"/>
  <c r="U145" i="13"/>
  <c r="V145" i="13"/>
  <c r="W145" i="13"/>
  <c r="X145" i="13"/>
  <c r="Q146" i="13"/>
  <c r="R146" i="13"/>
  <c r="S146" i="13"/>
  <c r="T146" i="13"/>
  <c r="U146" i="13"/>
  <c r="V146" i="13"/>
  <c r="W146" i="13"/>
  <c r="X146" i="13"/>
  <c r="Q147" i="13"/>
  <c r="R147" i="13"/>
  <c r="S147" i="13"/>
  <c r="T147" i="13"/>
  <c r="U147" i="13"/>
  <c r="V147" i="13"/>
  <c r="W147" i="13"/>
  <c r="X147" i="13"/>
  <c r="Q148" i="13"/>
  <c r="R148" i="13"/>
  <c r="S148" i="13"/>
  <c r="T148" i="13"/>
  <c r="U148" i="13"/>
  <c r="V148" i="13"/>
  <c r="W148" i="13"/>
  <c r="X148" i="13"/>
  <c r="Q149" i="13"/>
  <c r="R149" i="13"/>
  <c r="S149" i="13"/>
  <c r="T149" i="13"/>
  <c r="U149" i="13"/>
  <c r="V149" i="13"/>
  <c r="W149" i="13"/>
  <c r="X149" i="13"/>
  <c r="Q150" i="13"/>
  <c r="R150" i="13"/>
  <c r="S150" i="13"/>
  <c r="T150" i="13"/>
  <c r="U150" i="13"/>
  <c r="V150" i="13"/>
  <c r="W150" i="13"/>
  <c r="X150" i="13"/>
  <c r="Q151" i="13"/>
  <c r="R151" i="13"/>
  <c r="S151" i="13"/>
  <c r="T151" i="13"/>
  <c r="U151" i="13"/>
  <c r="V151" i="13"/>
  <c r="W151" i="13"/>
  <c r="X151" i="13"/>
  <c r="Q152" i="13"/>
  <c r="R152" i="13"/>
  <c r="S152" i="13"/>
  <c r="T152" i="13"/>
  <c r="U152" i="13"/>
  <c r="V152" i="13"/>
  <c r="W152" i="13"/>
  <c r="X152" i="13"/>
  <c r="Q153" i="13"/>
  <c r="R153" i="13"/>
  <c r="S153" i="13"/>
  <c r="T153" i="13"/>
  <c r="U153" i="13"/>
  <c r="V153" i="13"/>
  <c r="W153" i="13"/>
  <c r="X153" i="13"/>
  <c r="Q154" i="13"/>
  <c r="R154" i="13"/>
  <c r="S154" i="13"/>
  <c r="T154" i="13"/>
  <c r="U154" i="13"/>
  <c r="V154" i="13"/>
  <c r="W154" i="13"/>
  <c r="X154" i="13"/>
  <c r="Q155" i="13"/>
  <c r="R155" i="13"/>
  <c r="S155" i="13"/>
  <c r="T155" i="13"/>
  <c r="U155" i="13"/>
  <c r="V155" i="13"/>
  <c r="W155" i="13"/>
  <c r="X155" i="13"/>
  <c r="Q156" i="13"/>
  <c r="R156" i="13"/>
  <c r="S156" i="13"/>
  <c r="T156" i="13"/>
  <c r="U156" i="13"/>
  <c r="V156" i="13"/>
  <c r="W156" i="13"/>
  <c r="X156" i="13"/>
  <c r="Q157" i="13"/>
  <c r="R157" i="13"/>
  <c r="S157" i="13"/>
  <c r="T157" i="13"/>
  <c r="U157" i="13"/>
  <c r="V157" i="13"/>
  <c r="W157" i="13"/>
  <c r="X157" i="13"/>
  <c r="Q158" i="13"/>
  <c r="R158" i="13"/>
  <c r="S158" i="13"/>
  <c r="T158" i="13"/>
  <c r="U158" i="13"/>
  <c r="V158" i="13"/>
  <c r="W158" i="13"/>
  <c r="X158" i="13"/>
  <c r="Q159" i="13"/>
  <c r="R159" i="13"/>
  <c r="S159" i="13"/>
  <c r="T159" i="13"/>
  <c r="U159" i="13"/>
  <c r="V159" i="13"/>
  <c r="W159" i="13"/>
  <c r="X159" i="13"/>
  <c r="Q160" i="13"/>
  <c r="R160" i="13"/>
  <c r="S160" i="13"/>
  <c r="T160" i="13"/>
  <c r="U160" i="13"/>
  <c r="V160" i="13"/>
  <c r="W160" i="13"/>
  <c r="X160" i="13"/>
  <c r="Q161" i="13"/>
  <c r="R161" i="13"/>
  <c r="S161" i="13"/>
  <c r="T161" i="13"/>
  <c r="U161" i="13"/>
  <c r="V161" i="13"/>
  <c r="W161" i="13"/>
  <c r="X161" i="13"/>
  <c r="Q162" i="13"/>
  <c r="R162" i="13"/>
  <c r="S162" i="13"/>
  <c r="T162" i="13"/>
  <c r="U162" i="13"/>
  <c r="V162" i="13"/>
  <c r="W162" i="13"/>
  <c r="X162" i="13"/>
  <c r="Q163" i="13"/>
  <c r="R163" i="13"/>
  <c r="S163" i="13"/>
  <c r="T163" i="13"/>
  <c r="U163" i="13"/>
  <c r="V163" i="13"/>
  <c r="W163" i="13"/>
  <c r="X163" i="13"/>
  <c r="Q164" i="13"/>
  <c r="R164" i="13"/>
  <c r="S164" i="13"/>
  <c r="T164" i="13"/>
  <c r="U164" i="13"/>
  <c r="V164" i="13"/>
  <c r="W164" i="13"/>
  <c r="X164" i="13"/>
  <c r="Q165" i="13"/>
  <c r="R165" i="13"/>
  <c r="S165" i="13"/>
  <c r="T165" i="13"/>
  <c r="U165" i="13"/>
  <c r="V165" i="13"/>
  <c r="W165" i="13"/>
  <c r="X165" i="13"/>
  <c r="Q166" i="13"/>
  <c r="R166" i="13"/>
  <c r="S166" i="13"/>
  <c r="T166" i="13"/>
  <c r="U166" i="13"/>
  <c r="V166" i="13"/>
  <c r="W166" i="13"/>
  <c r="X166" i="13"/>
  <c r="Q167" i="13"/>
  <c r="R167" i="13"/>
  <c r="S167" i="13"/>
  <c r="T167" i="13"/>
  <c r="U167" i="13"/>
  <c r="V167" i="13"/>
  <c r="W167" i="13"/>
  <c r="X167" i="13"/>
  <c r="Q168" i="13"/>
  <c r="R168" i="13"/>
  <c r="S168" i="13"/>
  <c r="T168" i="13"/>
  <c r="U168" i="13"/>
  <c r="V168" i="13"/>
  <c r="W168" i="13"/>
  <c r="X168" i="13"/>
  <c r="Q169" i="13"/>
  <c r="R169" i="13"/>
  <c r="S169" i="13"/>
  <c r="T169" i="13"/>
  <c r="U169" i="13"/>
  <c r="V169" i="13"/>
  <c r="W169" i="13"/>
  <c r="X169" i="13"/>
  <c r="Q170" i="13"/>
  <c r="R170" i="13"/>
  <c r="S170" i="13"/>
  <c r="T170" i="13"/>
  <c r="U170" i="13"/>
  <c r="V170" i="13"/>
  <c r="W170" i="13"/>
  <c r="X170" i="13"/>
  <c r="Q171" i="13"/>
  <c r="R171" i="13"/>
  <c r="S171" i="13"/>
  <c r="T171" i="13"/>
  <c r="U171" i="13"/>
  <c r="V171" i="13"/>
  <c r="W171" i="13"/>
  <c r="X171" i="13"/>
  <c r="Q172" i="13"/>
  <c r="R172" i="13"/>
  <c r="S172" i="13"/>
  <c r="T172" i="13"/>
  <c r="U172" i="13"/>
  <c r="V172" i="13"/>
  <c r="W172" i="13"/>
  <c r="X172" i="13"/>
  <c r="Q173" i="13"/>
  <c r="R173" i="13"/>
  <c r="S173" i="13"/>
  <c r="T173" i="13"/>
  <c r="U173" i="13"/>
  <c r="V173" i="13"/>
  <c r="W173" i="13"/>
  <c r="X173" i="13"/>
  <c r="Q174" i="13"/>
  <c r="R174" i="13"/>
  <c r="S174" i="13"/>
  <c r="T174" i="13"/>
  <c r="U174" i="13"/>
  <c r="V174" i="13"/>
  <c r="W174" i="13"/>
  <c r="X174" i="13"/>
  <c r="Q175" i="13"/>
  <c r="R175" i="13"/>
  <c r="S175" i="13"/>
  <c r="T175" i="13"/>
  <c r="U175" i="13"/>
  <c r="V175" i="13"/>
  <c r="W175" i="13"/>
  <c r="X175" i="13"/>
  <c r="Q176" i="13"/>
  <c r="R176" i="13"/>
  <c r="S176" i="13"/>
  <c r="T176" i="13"/>
  <c r="U176" i="13"/>
  <c r="V176" i="13"/>
  <c r="W176" i="13"/>
  <c r="X176" i="13"/>
  <c r="Q177" i="13"/>
  <c r="R177" i="13"/>
  <c r="S177" i="13"/>
  <c r="T177" i="13"/>
  <c r="U177" i="13"/>
  <c r="V177" i="13"/>
  <c r="W177" i="13"/>
  <c r="X177" i="13"/>
  <c r="Q178" i="13"/>
  <c r="R178" i="13"/>
  <c r="S178" i="13"/>
  <c r="T178" i="13"/>
  <c r="U178" i="13"/>
  <c r="V178" i="13"/>
  <c r="W178" i="13"/>
  <c r="X178" i="13"/>
  <c r="Q179" i="13"/>
  <c r="R179" i="13"/>
  <c r="S179" i="13"/>
  <c r="T179" i="13"/>
  <c r="U179" i="13"/>
  <c r="V179" i="13"/>
  <c r="W179" i="13"/>
  <c r="X179" i="13"/>
  <c r="Q180" i="13"/>
  <c r="R180" i="13"/>
  <c r="S180" i="13"/>
  <c r="T180" i="13"/>
  <c r="U180" i="13"/>
  <c r="V180" i="13"/>
  <c r="W180" i="13"/>
  <c r="X180" i="13"/>
  <c r="Q181" i="13"/>
  <c r="R181" i="13"/>
  <c r="S181" i="13"/>
  <c r="T181" i="13"/>
  <c r="U181" i="13"/>
  <c r="V181" i="13"/>
  <c r="W181" i="13"/>
  <c r="X181" i="13"/>
  <c r="Q182" i="13"/>
  <c r="R182" i="13"/>
  <c r="S182" i="13"/>
  <c r="T182" i="13"/>
  <c r="U182" i="13"/>
  <c r="V182" i="13"/>
  <c r="W182" i="13"/>
  <c r="X182" i="13"/>
  <c r="Q183" i="13"/>
  <c r="R183" i="13"/>
  <c r="S183" i="13"/>
  <c r="T183" i="13"/>
  <c r="U183" i="13"/>
  <c r="V183" i="13"/>
  <c r="W183" i="13"/>
  <c r="X183" i="13"/>
  <c r="Q184" i="13"/>
  <c r="R184" i="13"/>
  <c r="S184" i="13"/>
  <c r="T184" i="13"/>
  <c r="U184" i="13"/>
  <c r="V184" i="13"/>
  <c r="W184" i="13"/>
  <c r="X184" i="13"/>
  <c r="Q185" i="13"/>
  <c r="R185" i="13"/>
  <c r="S185" i="13"/>
  <c r="T185" i="13"/>
  <c r="U185" i="13"/>
  <c r="V185" i="13"/>
  <c r="W185" i="13"/>
  <c r="X185" i="13"/>
  <c r="Q186" i="13"/>
  <c r="R186" i="13"/>
  <c r="S186" i="13"/>
  <c r="T186" i="13"/>
  <c r="U186" i="13"/>
  <c r="V186" i="13"/>
  <c r="W186" i="13"/>
  <c r="X186" i="13"/>
  <c r="Q187" i="13"/>
  <c r="R187" i="13"/>
  <c r="S187" i="13"/>
  <c r="T187" i="13"/>
  <c r="U187" i="13"/>
  <c r="V187" i="13"/>
  <c r="W187" i="13"/>
  <c r="X187" i="13"/>
  <c r="Q188" i="13"/>
  <c r="R188" i="13"/>
  <c r="S188" i="13"/>
  <c r="T188" i="13"/>
  <c r="U188" i="13"/>
  <c r="V188" i="13"/>
  <c r="W188" i="13"/>
  <c r="X188" i="13"/>
  <c r="Q189" i="13"/>
  <c r="R189" i="13"/>
  <c r="S189" i="13"/>
  <c r="T189" i="13"/>
  <c r="U189" i="13"/>
  <c r="V189" i="13"/>
  <c r="W189" i="13"/>
  <c r="X189" i="13"/>
  <c r="Q190" i="13"/>
  <c r="R190" i="13"/>
  <c r="S190" i="13"/>
  <c r="T190" i="13"/>
  <c r="U190" i="13"/>
  <c r="V190" i="13"/>
  <c r="W190" i="13"/>
  <c r="X190" i="13"/>
  <c r="Q191" i="13"/>
  <c r="R191" i="13"/>
  <c r="S191" i="13"/>
  <c r="T191" i="13"/>
  <c r="U191" i="13"/>
  <c r="V191" i="13"/>
  <c r="W191" i="13"/>
  <c r="X191" i="13"/>
  <c r="Q192" i="13"/>
  <c r="R192" i="13"/>
  <c r="S192" i="13"/>
  <c r="T192" i="13"/>
  <c r="U192" i="13"/>
  <c r="V192" i="13"/>
  <c r="W192" i="13"/>
  <c r="X192" i="13"/>
  <c r="Q193" i="13"/>
  <c r="R193" i="13"/>
  <c r="S193" i="13"/>
  <c r="T193" i="13"/>
  <c r="U193" i="13"/>
  <c r="V193" i="13"/>
  <c r="W193" i="13"/>
  <c r="X193" i="13"/>
  <c r="Q194" i="13"/>
  <c r="R194" i="13"/>
  <c r="S194" i="13"/>
  <c r="T194" i="13"/>
  <c r="U194" i="13"/>
  <c r="V194" i="13"/>
  <c r="W194" i="13"/>
  <c r="X194" i="13"/>
  <c r="Q195" i="13"/>
  <c r="R195" i="13"/>
  <c r="S195" i="13"/>
  <c r="T195" i="13"/>
  <c r="U195" i="13"/>
  <c r="V195" i="13"/>
  <c r="W195" i="13"/>
  <c r="X195" i="13"/>
  <c r="Q196" i="13"/>
  <c r="R196" i="13"/>
  <c r="S196" i="13"/>
  <c r="T196" i="13"/>
  <c r="U196" i="13"/>
  <c r="V196" i="13"/>
  <c r="W196" i="13"/>
  <c r="X196" i="13"/>
  <c r="Y40" i="13" l="1"/>
  <c r="Y44" i="13"/>
  <c r="Y88" i="13"/>
  <c r="Y8" i="13"/>
  <c r="Y152" i="13"/>
  <c r="Y144" i="13"/>
  <c r="Y80" i="13"/>
  <c r="Y48" i="13"/>
  <c r="Y56" i="13"/>
  <c r="Y104" i="13"/>
  <c r="Y156" i="13"/>
  <c r="Y168" i="13"/>
  <c r="Y140" i="13"/>
  <c r="Y32" i="13"/>
  <c r="Y192" i="13"/>
  <c r="Y188" i="13"/>
  <c r="Y187" i="13"/>
  <c r="Y186" i="13"/>
  <c r="Y179" i="13"/>
  <c r="Y178" i="13"/>
  <c r="Y136" i="13"/>
  <c r="Y132" i="13"/>
  <c r="Y128" i="13"/>
  <c r="Y43" i="13"/>
  <c r="Y96" i="13"/>
  <c r="Y112" i="13"/>
  <c r="Y107" i="13"/>
  <c r="Y76" i="13"/>
  <c r="Y72" i="13"/>
  <c r="Y64" i="13"/>
  <c r="Y60" i="13"/>
  <c r="Y24" i="13"/>
  <c r="Y163" i="13"/>
  <c r="Y162" i="13"/>
  <c r="Y116" i="13"/>
  <c r="Y36" i="13"/>
  <c r="Y35" i="13"/>
  <c r="Y34" i="13"/>
  <c r="Y16" i="13"/>
  <c r="Y180" i="13"/>
  <c r="Y176" i="13"/>
  <c r="Y108" i="13"/>
  <c r="Y91" i="13"/>
  <c r="Y20" i="13"/>
  <c r="Y19" i="13"/>
  <c r="Y18" i="13"/>
  <c r="Y193" i="13"/>
  <c r="Y164" i="13"/>
  <c r="Y160" i="13"/>
  <c r="Y147" i="13"/>
  <c r="Y146" i="13"/>
  <c r="Y100" i="13"/>
  <c r="Y83" i="13"/>
  <c r="Y28" i="13"/>
  <c r="Y196" i="13"/>
  <c r="Y184" i="13"/>
  <c r="Y92" i="13"/>
  <c r="Y75" i="13"/>
  <c r="Y12" i="13"/>
  <c r="Y148" i="13"/>
  <c r="Y84" i="13"/>
  <c r="Y172" i="13"/>
  <c r="Y120" i="13"/>
  <c r="Y59" i="13"/>
  <c r="Y58" i="13"/>
  <c r="Y124" i="13"/>
  <c r="Y123" i="13"/>
  <c r="Y122" i="13"/>
  <c r="Y68" i="13"/>
  <c r="Y52" i="13"/>
  <c r="Y51" i="13"/>
  <c r="Y189" i="13"/>
  <c r="Y195" i="13"/>
  <c r="Y194" i="13"/>
  <c r="Y185" i="13"/>
  <c r="Y181" i="13"/>
  <c r="Y175" i="13"/>
  <c r="Y174" i="13"/>
  <c r="Y165" i="13"/>
  <c r="Y159" i="13"/>
  <c r="Y158" i="13"/>
  <c r="Y149" i="13"/>
  <c r="Y143" i="13"/>
  <c r="Y142" i="13"/>
  <c r="Y133" i="13"/>
  <c r="Y127" i="13"/>
  <c r="Y126" i="13"/>
  <c r="Y117" i="13"/>
  <c r="Y111" i="13"/>
  <c r="Y110" i="13"/>
  <c r="Y102" i="13"/>
  <c r="Y101" i="13"/>
  <c r="Y95" i="13"/>
  <c r="Y94" i="13"/>
  <c r="Y85" i="13"/>
  <c r="Y79" i="13"/>
  <c r="Y78" i="13"/>
  <c r="Y69" i="13"/>
  <c r="Y63" i="13"/>
  <c r="Y62" i="13"/>
  <c r="Y53" i="13"/>
  <c r="Y47" i="13"/>
  <c r="Y46" i="13"/>
  <c r="Y37" i="13"/>
  <c r="Y31" i="13"/>
  <c r="Y30" i="13"/>
  <c r="Y21" i="13"/>
  <c r="Y15" i="13"/>
  <c r="Y14" i="13"/>
  <c r="Y6" i="13"/>
  <c r="Y5" i="13"/>
  <c r="Y191" i="13"/>
  <c r="Y190" i="13"/>
  <c r="Y177" i="13"/>
  <c r="Y171" i="13"/>
  <c r="Y170" i="13"/>
  <c r="Y161" i="13"/>
  <c r="Y155" i="13"/>
  <c r="Y154" i="13"/>
  <c r="Y145" i="13"/>
  <c r="Y139" i="13"/>
  <c r="Y138" i="13"/>
  <c r="Y129" i="13"/>
  <c r="Y113" i="13"/>
  <c r="Y106" i="13"/>
  <c r="Y97" i="13"/>
  <c r="Y90" i="13"/>
  <c r="Y81" i="13"/>
  <c r="Y74" i="13"/>
  <c r="Y65" i="13"/>
  <c r="Y49" i="13"/>
  <c r="Y42" i="13"/>
  <c r="Y33" i="13"/>
  <c r="Y27" i="13"/>
  <c r="Y26" i="13"/>
  <c r="Y17" i="13"/>
  <c r="Y11" i="13"/>
  <c r="Y10" i="13"/>
  <c r="Y183" i="13"/>
  <c r="Y182" i="13"/>
  <c r="Y173" i="13"/>
  <c r="Y167" i="13"/>
  <c r="Y166" i="13"/>
  <c r="Y157" i="13"/>
  <c r="Y151" i="13"/>
  <c r="Y150" i="13"/>
  <c r="Y141" i="13"/>
  <c r="Y135" i="13"/>
  <c r="Y134" i="13"/>
  <c r="Y125" i="13"/>
  <c r="Y119" i="13"/>
  <c r="Y118" i="13"/>
  <c r="Y109" i="13"/>
  <c r="Y103" i="13"/>
  <c r="Y93" i="13"/>
  <c r="Y87" i="13"/>
  <c r="Y86" i="13"/>
  <c r="Y77" i="13"/>
  <c r="Y71" i="13"/>
  <c r="Y70" i="13"/>
  <c r="Y61" i="13"/>
  <c r="Y55" i="13"/>
  <c r="Y54" i="13"/>
  <c r="Y45" i="13"/>
  <c r="Y39" i="13"/>
  <c r="Y38" i="13"/>
  <c r="Y29" i="13"/>
  <c r="Y23" i="13"/>
  <c r="Y22" i="13"/>
  <c r="Y13" i="13"/>
  <c r="Y7" i="13"/>
  <c r="Y169" i="13"/>
  <c r="Y153" i="13"/>
  <c r="Y137" i="13"/>
  <c r="Y131" i="13"/>
  <c r="Y130" i="13"/>
  <c r="Y121" i="13"/>
  <c r="Y115" i="13"/>
  <c r="Y114" i="13"/>
  <c r="Y105" i="13"/>
  <c r="Y99" i="13"/>
  <c r="Y98" i="13"/>
  <c r="Y89" i="13"/>
  <c r="Y82" i="13"/>
  <c r="Y73" i="13"/>
  <c r="Y67" i="13"/>
  <c r="Y66" i="13"/>
  <c r="Y57" i="13"/>
  <c r="Y50" i="13"/>
  <c r="Y41" i="13"/>
  <c r="Y25" i="13"/>
  <c r="Y9" i="13"/>
</calcChain>
</file>

<file path=xl/sharedStrings.xml><?xml version="1.0" encoding="utf-8"?>
<sst xmlns="http://schemas.openxmlformats.org/spreadsheetml/2006/main" count="592" uniqueCount="320">
  <si>
    <t>A-1211212</t>
  </si>
  <si>
    <t>TP-0903</t>
  </si>
  <si>
    <t>MK-2206-2HCl</t>
  </si>
  <si>
    <t>IPP/CNRS-A017</t>
  </si>
  <si>
    <t>IPP/CNRS-A019</t>
  </si>
  <si>
    <t>SGC-CLK-1</t>
  </si>
  <si>
    <t>SGC-CLK-N</t>
  </si>
  <si>
    <t>T3-CLK</t>
  </si>
  <si>
    <t>T3-CLK-N</t>
  </si>
  <si>
    <t>DMSO</t>
  </si>
  <si>
    <t>No.</t>
  </si>
  <si>
    <t>A-1155463</t>
  </si>
  <si>
    <t>Target</t>
  </si>
  <si>
    <t>ABT-100</t>
  </si>
  <si>
    <t>FNTB</t>
  </si>
  <si>
    <t>A-108</t>
  </si>
  <si>
    <t>ABT-724</t>
  </si>
  <si>
    <t>DRD4</t>
  </si>
  <si>
    <t>Axl</t>
  </si>
  <si>
    <t>BAY-386</t>
  </si>
  <si>
    <t>BAY-448</t>
  </si>
  <si>
    <t>BAY-678</t>
  </si>
  <si>
    <t>BAY-677</t>
  </si>
  <si>
    <t>BAY-474</t>
  </si>
  <si>
    <t>MET</t>
  </si>
  <si>
    <t>LDC1267</t>
  </si>
  <si>
    <t>Tyro3, Axl, Mer</t>
  </si>
  <si>
    <t>BI 99179</t>
  </si>
  <si>
    <t>FASN</t>
  </si>
  <si>
    <t>BI 99990</t>
  </si>
  <si>
    <t>BI-9627</t>
  </si>
  <si>
    <t>BI-0054</t>
  </si>
  <si>
    <t>MRL-650</t>
  </si>
  <si>
    <t>CNR1</t>
  </si>
  <si>
    <t>MRL-CB1-NC</t>
  </si>
  <si>
    <t>PTGDR2</t>
  </si>
  <si>
    <t>ERKi</t>
  </si>
  <si>
    <t>ERKi-NC</t>
  </si>
  <si>
    <t>GSM1</t>
  </si>
  <si>
    <t>GSM-NC</t>
  </si>
  <si>
    <t>DDR-TRK-1</t>
  </si>
  <si>
    <t>DDR, TRK</t>
  </si>
  <si>
    <t>DDR-TRK-1N</t>
  </si>
  <si>
    <t>BTZO-1</t>
  </si>
  <si>
    <t>MIF</t>
  </si>
  <si>
    <t>BTZO-4</t>
  </si>
  <si>
    <t>BAY-707</t>
  </si>
  <si>
    <t>NUDT1</t>
  </si>
  <si>
    <t>BAY-604</t>
  </si>
  <si>
    <t>TP-004</t>
  </si>
  <si>
    <t>METAP2</t>
  </si>
  <si>
    <t>NPS-1034</t>
  </si>
  <si>
    <t>Met (c-Met)/Axl</t>
  </si>
  <si>
    <t>PF-05105679</t>
  </si>
  <si>
    <t>TRPM8</t>
  </si>
  <si>
    <t>PF-05257137</t>
  </si>
  <si>
    <t>BAY-985</t>
  </si>
  <si>
    <t>TBK1, IKBKE</t>
  </si>
  <si>
    <t>BAY-440</t>
  </si>
  <si>
    <t>PF-04457845</t>
  </si>
  <si>
    <t>FAAH</t>
  </si>
  <si>
    <t>PF-04875474</t>
  </si>
  <si>
    <t>BAY-876</t>
  </si>
  <si>
    <t>SLC2A1</t>
  </si>
  <si>
    <t>BAY-588</t>
  </si>
  <si>
    <t>A-079</t>
  </si>
  <si>
    <t>TRPA1</t>
  </si>
  <si>
    <t>A-226</t>
  </si>
  <si>
    <t>BAY-1797</t>
  </si>
  <si>
    <t>P2RX4</t>
  </si>
  <si>
    <t>BAY-207</t>
  </si>
  <si>
    <t>BI-1950</t>
  </si>
  <si>
    <t>ITGAL</t>
  </si>
  <si>
    <t>BI-9446</t>
  </si>
  <si>
    <t>PF-04554878</t>
  </si>
  <si>
    <t>PTK2, PTK2B</t>
  </si>
  <si>
    <t>PF-00911705</t>
  </si>
  <si>
    <t>TH-257</t>
  </si>
  <si>
    <t>LIMK1/2</t>
  </si>
  <si>
    <t>TH-263</t>
  </si>
  <si>
    <t>BAY-784</t>
  </si>
  <si>
    <t>GNRHR</t>
  </si>
  <si>
    <t>BAY-786</t>
  </si>
  <si>
    <t>ABT-546</t>
  </si>
  <si>
    <t>EDNRA</t>
  </si>
  <si>
    <t>A-545</t>
  </si>
  <si>
    <t>BAY-7598</t>
  </si>
  <si>
    <t>MMP12</t>
  </si>
  <si>
    <t>BAY-694</t>
  </si>
  <si>
    <t>BAY-826</t>
  </si>
  <si>
    <t>TIE1, TEK, DDR1, DDR2</t>
  </si>
  <si>
    <t>BAY-309</t>
  </si>
  <si>
    <t>ALOX5AP</t>
  </si>
  <si>
    <t>BI-0153</t>
  </si>
  <si>
    <t>MRK-560</t>
  </si>
  <si>
    <t>GSI-NC</t>
  </si>
  <si>
    <t>MRL-SYKi</t>
  </si>
  <si>
    <t>SYK</t>
  </si>
  <si>
    <t>MRL-SYKi-NC</t>
  </si>
  <si>
    <t>T-26c</t>
  </si>
  <si>
    <t>MMP13</t>
  </si>
  <si>
    <t>T-26f</t>
  </si>
  <si>
    <t>A-485</t>
  </si>
  <si>
    <t>EP300,CREBBP</t>
  </si>
  <si>
    <t>A-486</t>
  </si>
  <si>
    <t>BI-1935</t>
  </si>
  <si>
    <t>EPHX2</t>
  </si>
  <si>
    <t>BI-2049</t>
  </si>
  <si>
    <t>KISS1-305</t>
  </si>
  <si>
    <t>KISS1R</t>
  </si>
  <si>
    <t>KISS1-543</t>
  </si>
  <si>
    <t xml:space="preserve">Staurosporine </t>
  </si>
  <si>
    <t>PKC</t>
  </si>
  <si>
    <t>BI-4394</t>
  </si>
  <si>
    <t>BI-4395</t>
  </si>
  <si>
    <t>NR3C1</t>
  </si>
  <si>
    <t>BI-3047</t>
  </si>
  <si>
    <t>TP-020</t>
  </si>
  <si>
    <t>MGAT2</t>
  </si>
  <si>
    <t>TP-020n</t>
  </si>
  <si>
    <t>TP-021</t>
  </si>
  <si>
    <t>BCL6</t>
  </si>
  <si>
    <t>TP-021n</t>
  </si>
  <si>
    <t>TP-024</t>
  </si>
  <si>
    <t>GPR52</t>
  </si>
  <si>
    <t>TP-024n</t>
  </si>
  <si>
    <t>BI-2545</t>
  </si>
  <si>
    <t>ENPP2</t>
  </si>
  <si>
    <t>KH-CB19</t>
  </si>
  <si>
    <t>CLK1, CLK4, DYRK1A</t>
  </si>
  <si>
    <t>BI-1230</t>
  </si>
  <si>
    <t>HCV NS3</t>
  </si>
  <si>
    <t>BI-1675</t>
  </si>
  <si>
    <t>BAY-293</t>
  </si>
  <si>
    <t>SOS1</t>
  </si>
  <si>
    <t>BAY-294</t>
  </si>
  <si>
    <t>MLi-2</t>
  </si>
  <si>
    <t>LRRK2</t>
  </si>
  <si>
    <t>MLi-2-NC</t>
  </si>
  <si>
    <t>BAY-3827</t>
  </si>
  <si>
    <t>BAY-974</t>
  </si>
  <si>
    <t xml:space="preserve">DMSO </t>
  </si>
  <si>
    <t>MSD-CYP11B2</t>
  </si>
  <si>
    <t>CYP11B2</t>
  </si>
  <si>
    <t>PPTN</t>
  </si>
  <si>
    <t>P2RY14</t>
  </si>
  <si>
    <t>PPTN-NC</t>
  </si>
  <si>
    <t>THPP-1</t>
  </si>
  <si>
    <t>PDE10A</t>
  </si>
  <si>
    <t>THPP-1-NC</t>
  </si>
  <si>
    <t>UCSF924</t>
  </si>
  <si>
    <t>UCSF924NC</t>
  </si>
  <si>
    <t>DHODH</t>
  </si>
  <si>
    <t>CGI 1746</t>
  </si>
  <si>
    <t>(BTK) Bruton’s tyrosine kinase</t>
  </si>
  <si>
    <t>BCL2</t>
  </si>
  <si>
    <t>A-1210227</t>
  </si>
  <si>
    <t>A-1596586</t>
  </si>
  <si>
    <t>CFTR</t>
  </si>
  <si>
    <t>A-1596584</t>
  </si>
  <si>
    <t>A-192621</t>
  </si>
  <si>
    <t>EDNRB</t>
  </si>
  <si>
    <t>A-1806262</t>
  </si>
  <si>
    <t>BAY-885</t>
  </si>
  <si>
    <t>MAPK7</t>
  </si>
  <si>
    <t>BAY-693</t>
  </si>
  <si>
    <t>BAY-549</t>
  </si>
  <si>
    <t>ROCK1, ROCK2</t>
  </si>
  <si>
    <t>BAY-4900</t>
  </si>
  <si>
    <t>Selumetinib</t>
  </si>
  <si>
    <t>MEK1/MEK2</t>
  </si>
  <si>
    <t>PF-03814735</t>
  </si>
  <si>
    <t>Aurora kinase inhibitor</t>
  </si>
  <si>
    <t>NVS-MALT1</t>
  </si>
  <si>
    <t>MALT1</t>
  </si>
  <si>
    <t>NVS-MALT1-C</t>
  </si>
  <si>
    <t>BAY-899</t>
  </si>
  <si>
    <t>LHCGR</t>
  </si>
  <si>
    <t>BAY-897</t>
  </si>
  <si>
    <t>(R)-9s</t>
  </si>
  <si>
    <t>ADRA1D</t>
  </si>
  <si>
    <t>(S)-9s</t>
  </si>
  <si>
    <t>PF-04418948</t>
  </si>
  <si>
    <t>PTGER2</t>
  </si>
  <si>
    <t>PF-04475866</t>
  </si>
  <si>
    <t>CCR1</t>
  </si>
  <si>
    <t>BI-9307</t>
  </si>
  <si>
    <t>TP-008</t>
  </si>
  <si>
    <t>Al11</t>
  </si>
  <si>
    <t>MSD-M1PAM</t>
  </si>
  <si>
    <t>CHRM1</t>
  </si>
  <si>
    <t>MSD-M1PAM-NC</t>
  </si>
  <si>
    <t>MAPK14</t>
  </si>
  <si>
    <t>FM-743</t>
  </si>
  <si>
    <t>FS-694</t>
  </si>
  <si>
    <t>BI-1347</t>
  </si>
  <si>
    <t>CDK8</t>
  </si>
  <si>
    <t>WM-1119</t>
  </si>
  <si>
    <t>KAT6A, KAT6B</t>
  </si>
  <si>
    <t>WM-2474</t>
  </si>
  <si>
    <t>MRGPRX2</t>
  </si>
  <si>
    <t>AKT1, AKT2, AKT3</t>
  </si>
  <si>
    <t>GSK650394</t>
  </si>
  <si>
    <t>SGK1 antagonist</t>
  </si>
  <si>
    <t>Ogerin</t>
  </si>
  <si>
    <t>GPR68</t>
  </si>
  <si>
    <t>ZINC32547799</t>
  </si>
  <si>
    <t>SR318</t>
  </si>
  <si>
    <t>SR321</t>
  </si>
  <si>
    <t>SR-302</t>
  </si>
  <si>
    <t>DDR1, DDR2, MAPK11, MAPK14</t>
  </si>
  <si>
    <t>UNC2250</t>
  </si>
  <si>
    <t>Mer</t>
  </si>
  <si>
    <t>TP-030-1</t>
  </si>
  <si>
    <t>RIPK1</t>
  </si>
  <si>
    <t>GSK2334470</t>
  </si>
  <si>
    <t>PDK-1</t>
  </si>
  <si>
    <t>TP-030-2</t>
  </si>
  <si>
    <t>BI-1374</t>
  </si>
  <si>
    <t>BAY-179</t>
  </si>
  <si>
    <t>Complex I</t>
  </si>
  <si>
    <t>BAY-070</t>
  </si>
  <si>
    <t>BAY-390</t>
  </si>
  <si>
    <t>TRPA 1</t>
  </si>
  <si>
    <t>BAY-9897</t>
  </si>
  <si>
    <t>BAY-069</t>
  </si>
  <si>
    <t>BCAT1, BCAT2</t>
  </si>
  <si>
    <t>PND-1186</t>
  </si>
  <si>
    <t xml:space="preserve">FAK </t>
  </si>
  <si>
    <t>BAY-6672</t>
  </si>
  <si>
    <t>PTGFR</t>
  </si>
  <si>
    <t>BAY-403</t>
  </si>
  <si>
    <t>GSK973</t>
  </si>
  <si>
    <t>BRD2, BDR3, BRD4, BRDT</t>
  </si>
  <si>
    <t>GSK943</t>
  </si>
  <si>
    <t>GSK046</t>
  </si>
  <si>
    <t>GNF-5837</t>
  </si>
  <si>
    <t>TRKi</t>
  </si>
  <si>
    <t>GSK778</t>
  </si>
  <si>
    <t>GSK789</t>
  </si>
  <si>
    <t>GSK791</t>
  </si>
  <si>
    <t>GSK620</t>
  </si>
  <si>
    <t>DNA intercalator</t>
  </si>
  <si>
    <t>NR162</t>
  </si>
  <si>
    <t>CASKi</t>
  </si>
  <si>
    <t>NR187</t>
  </si>
  <si>
    <t>CLK1, CLK2, CLK4</t>
  </si>
  <si>
    <t>MU1210</t>
  </si>
  <si>
    <t>CLK kinases</t>
  </si>
  <si>
    <t>MU140</t>
  </si>
  <si>
    <t>SGC_CAMKK2-1</t>
  </si>
  <si>
    <t>CAMKK1, CAMKK2</t>
  </si>
  <si>
    <t>SGC-CAMKK2-1N</t>
  </si>
  <si>
    <t>SGC_AAK1-1</t>
  </si>
  <si>
    <t>AAK1, BMP2K/BIKE</t>
  </si>
  <si>
    <t>SGC-AAK1-1N</t>
  </si>
  <si>
    <t>SGC_GAK-1</t>
  </si>
  <si>
    <t>GAK</t>
  </si>
  <si>
    <t>SGC-GAK-1N</t>
  </si>
  <si>
    <t>NVS-PAK-1</t>
  </si>
  <si>
    <t>PAK1</t>
  </si>
  <si>
    <t>NVS-PAK1-C</t>
  </si>
  <si>
    <t>FM-381</t>
  </si>
  <si>
    <t>JAK3</t>
  </si>
  <si>
    <t>FM-479</t>
  </si>
  <si>
    <t>Alisertib</t>
  </si>
  <si>
    <t xml:space="preserve">Compound </t>
  </si>
  <si>
    <t>O06</t>
  </si>
  <si>
    <t>O06T</t>
  </si>
  <si>
    <t>O06N</t>
  </si>
  <si>
    <t>O09T</t>
  </si>
  <si>
    <t>O09N</t>
  </si>
  <si>
    <t>O15T</t>
  </si>
  <si>
    <t>O15N</t>
  </si>
  <si>
    <t>O16T</t>
  </si>
  <si>
    <t>O16N</t>
  </si>
  <si>
    <t>O20T</t>
  </si>
  <si>
    <t>O20N</t>
  </si>
  <si>
    <t>stdev T</t>
  </si>
  <si>
    <t>N average</t>
  </si>
  <si>
    <t>O09</t>
  </si>
  <si>
    <t>O15</t>
  </si>
  <si>
    <t>O16</t>
  </si>
  <si>
    <t>O20</t>
  </si>
  <si>
    <t>Average Ratio</t>
  </si>
  <si>
    <t>T average</t>
  </si>
  <si>
    <t>stdev N</t>
  </si>
  <si>
    <t>Average of replicates</t>
  </si>
  <si>
    <t>T/N viability ratio</t>
  </si>
  <si>
    <t>Probe</t>
  </si>
  <si>
    <t>Negative control</t>
  </si>
  <si>
    <t>Inhibitor</t>
  </si>
  <si>
    <t>CRTH2 antagonist</t>
  </si>
  <si>
    <t>CRTH2 agonist-NC</t>
  </si>
  <si>
    <t xml:space="preserve">SGC Chemical Probe </t>
  </si>
  <si>
    <t>SGC Negative control</t>
  </si>
  <si>
    <t>F2R</t>
  </si>
  <si>
    <t>SLC9A1</t>
  </si>
  <si>
    <t>MAPK3, MAPK1</t>
  </si>
  <si>
    <t>Gamma secretase complex</t>
  </si>
  <si>
    <t>Antagonist</t>
  </si>
  <si>
    <t xml:space="preserve"> MAPK14</t>
  </si>
  <si>
    <t xml:space="preserve">ACVR1B, TGFBR1 </t>
  </si>
  <si>
    <t>Type of compound</t>
  </si>
  <si>
    <t>Plate No.</t>
  </si>
  <si>
    <t>(R)-ZINC-3573</t>
  </si>
  <si>
    <t>(S)-ZINC-3573</t>
  </si>
  <si>
    <t>BCL2L1</t>
  </si>
  <si>
    <t>ELANE</t>
  </si>
  <si>
    <t>PRKAA1, RPS6KA1</t>
  </si>
  <si>
    <t>BI 639667</t>
  </si>
  <si>
    <t>BI 653048</t>
  </si>
  <si>
    <t>BI 665915</t>
  </si>
  <si>
    <t>Skepinone-L</t>
  </si>
  <si>
    <t>panCLK (CLK1, CLK2, CLK3, CLK4)</t>
  </si>
  <si>
    <t>ACVR1B, TGFBR1</t>
  </si>
  <si>
    <t>Positive control</t>
  </si>
  <si>
    <t>Doxorubicin</t>
  </si>
  <si>
    <t>MSD-CYP11B2 NC</t>
  </si>
  <si>
    <r>
      <t xml:space="preserve">Table 1. </t>
    </r>
    <r>
      <rPr>
        <sz val="18"/>
        <color theme="1"/>
        <rFont val="Calibri"/>
        <family val="2"/>
        <scheme val="minor"/>
      </rPr>
      <t xml:space="preserve">Chemical probe screening in patient-derived organoids (PDOs). Normalized data to the DMSO control and the averages of the replicates are shown for five PDOs, together with the standard deviation. Tumor versus normal ratio is shown as well.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</si>
</sst>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2"/>
      <color rgb="FF7030A0"/>
      <name val="Calibri"/>
      <family val="2"/>
      <scheme val="minor"/>
    </font>
    <font>
      <sz val="12"/>
      <color rgb="FF00B050"/>
      <name val="Calibri"/>
      <family val="2"/>
      <scheme val="minor"/>
    </font>
    <font>
      <sz val="12"/>
      <color theme="1" tint="4.9989318521683403E-2"/>
      <name val="Calibri"/>
      <family val="2"/>
      <scheme val="minor"/>
    </font>
    <font>
      <sz val="12"/>
      <color theme="5" tint="-0.249977111117893"/>
      <name val="Calibri"/>
      <family val="2"/>
      <scheme val="minor"/>
    </font>
  </fonts>
  <fills count="2">
    <fill>
      <patternFill patternType="none"/>
    </fill>
    <fill>
      <patternFill patternType="gray125"/>
    </fill>
  </fills>
  <borders count="13">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hair">
        <color auto="1"/>
      </top>
      <bottom style="hair">
        <color auto="1"/>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0" fillId="0" borderId="0" xfId="0" applyFill="1" applyAlignment="1">
      <alignment horizontal="center"/>
    </xf>
    <xf numFmtId="0" fontId="1"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164" fontId="2" fillId="0" borderId="1" xfId="0" applyNumberFormat="1" applyFont="1" applyFill="1" applyBorder="1" applyAlignment="1">
      <alignment horizontal="center"/>
    </xf>
    <xf numFmtId="164" fontId="2" fillId="0" borderId="2" xfId="0" applyNumberFormat="1" applyFont="1" applyFill="1" applyBorder="1" applyAlignment="1">
      <alignment horizontal="center"/>
    </xf>
    <xf numFmtId="164" fontId="2" fillId="0" borderId="6" xfId="0" applyNumberFormat="1" applyFont="1" applyFill="1" applyBorder="1" applyAlignment="1">
      <alignment horizontal="center"/>
    </xf>
    <xf numFmtId="164" fontId="2" fillId="0" borderId="7" xfId="0" applyNumberFormat="1" applyFont="1" applyFill="1" applyBorder="1" applyAlignment="1">
      <alignment horizontal="center"/>
    </xf>
    <xf numFmtId="164" fontId="2" fillId="0" borderId="8" xfId="0" applyNumberFormat="1" applyFont="1" applyFill="1" applyBorder="1" applyAlignment="1">
      <alignment horizontal="center"/>
    </xf>
    <xf numFmtId="164" fontId="2" fillId="0" borderId="9" xfId="0" applyNumberFormat="1"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xf numFmtId="2" fontId="2" fillId="0" borderId="1" xfId="0" applyNumberFormat="1" applyFont="1" applyFill="1" applyBorder="1" applyAlignment="1">
      <alignment horizontal="center"/>
    </xf>
    <xf numFmtId="2" fontId="2" fillId="0" borderId="2" xfId="0" applyNumberFormat="1" applyFont="1" applyFill="1" applyBorder="1" applyAlignment="1">
      <alignment horizontal="center"/>
    </xf>
    <xf numFmtId="2" fontId="2" fillId="0" borderId="6" xfId="0" applyNumberFormat="1" applyFont="1" applyFill="1" applyBorder="1" applyAlignment="1">
      <alignment horizontal="center"/>
    </xf>
    <xf numFmtId="2" fontId="2" fillId="0" borderId="7" xfId="0" applyNumberFormat="1" applyFont="1" applyFill="1" applyBorder="1" applyAlignment="1">
      <alignment horizontal="center"/>
    </xf>
    <xf numFmtId="2" fontId="2" fillId="0" borderId="8" xfId="0" applyNumberFormat="1" applyFont="1" applyFill="1" applyBorder="1" applyAlignment="1">
      <alignment horizontal="center"/>
    </xf>
    <xf numFmtId="2" fontId="2" fillId="0" borderId="9" xfId="0" applyNumberFormat="1" applyFont="1" applyFill="1" applyBorder="1" applyAlignment="1">
      <alignment horizontal="center"/>
    </xf>
    <xf numFmtId="0" fontId="6" fillId="0" borderId="0" xfId="0" applyFont="1" applyFill="1" applyAlignment="1">
      <alignment horizontal="left"/>
    </xf>
    <xf numFmtId="0" fontId="2" fillId="0" borderId="0" xfId="0" applyFont="1" applyAlignment="1">
      <alignment horizontal="center"/>
    </xf>
    <xf numFmtId="0" fontId="5" fillId="0" borderId="0" xfId="0" applyFont="1" applyAlignment="1">
      <alignment horizontal="center"/>
    </xf>
    <xf numFmtId="0" fontId="5" fillId="0" borderId="0" xfId="0" applyFont="1" applyFill="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xf>
    <xf numFmtId="0" fontId="4" fillId="0" borderId="11" xfId="0" applyFont="1" applyFill="1" applyBorder="1" applyAlignment="1">
      <alignment horizontal="center"/>
    </xf>
    <xf numFmtId="0" fontId="2" fillId="0" borderId="1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alignment horizontal="left"/>
    </xf>
    <xf numFmtId="0" fontId="9" fillId="0" borderId="0" xfId="0" applyFont="1" applyFill="1" applyAlignment="1">
      <alignment horizontal="center"/>
    </xf>
    <xf numFmtId="0" fontId="9"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left"/>
    </xf>
    <xf numFmtId="0" fontId="11" fillId="0" borderId="0" xfId="0" applyFont="1" applyFill="1" applyAlignment="1">
      <alignment horizontal="left"/>
    </xf>
    <xf numFmtId="0" fontId="11" fillId="0" borderId="0" xfId="0" applyFont="1" applyFill="1" applyAlignment="1">
      <alignment horizontal="center"/>
    </xf>
    <xf numFmtId="0" fontId="3" fillId="0" borderId="0" xfId="0" applyFont="1" applyAlignment="1">
      <alignment horizontal="center"/>
    </xf>
    <xf numFmtId="0" fontId="2" fillId="0" borderId="1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4973F9"/>
      <color rgb="FFFBB16D"/>
      <color rgb="FF073DE9"/>
      <color rgb="FFA078F0"/>
      <color rgb="FF6F93F9"/>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206"/>
  <sheetViews>
    <sheetView tabSelected="1" zoomScale="60" zoomScaleNormal="60" workbookViewId="0">
      <selection activeCell="P5" sqref="P5"/>
    </sheetView>
  </sheetViews>
  <sheetFormatPr defaultColWidth="15.7109375" defaultRowHeight="15.75" x14ac:dyDescent="0.25"/>
  <cols>
    <col min="1" max="2" width="15.7109375" style="4"/>
    <col min="3" max="3" width="28.7109375" style="4" customWidth="1"/>
    <col min="4" max="4" width="34.42578125" style="4" customWidth="1"/>
    <col min="5" max="5" width="31.140625" style="4" bestFit="1" customWidth="1"/>
    <col min="6" max="27" width="15.7109375" style="4"/>
    <col min="28" max="16384" width="15.7109375" style="26"/>
  </cols>
  <sheetData>
    <row r="2" spans="1:27" s="1" customFormat="1" ht="26.25" customHeight="1" x14ac:dyDescent="0.35">
      <c r="A2" s="25" t="s">
        <v>319</v>
      </c>
      <c r="B2" s="25"/>
      <c r="C2" s="4"/>
      <c r="D2" s="4"/>
      <c r="E2" s="4"/>
      <c r="F2" s="4"/>
      <c r="G2" s="2"/>
      <c r="H2" s="2"/>
      <c r="I2" s="2"/>
      <c r="J2" s="2"/>
      <c r="K2" s="2"/>
      <c r="L2" s="2"/>
      <c r="M2" s="2"/>
      <c r="N2" s="2"/>
      <c r="O2" s="2"/>
      <c r="P2" s="2"/>
      <c r="Q2" s="2"/>
      <c r="R2" s="2"/>
      <c r="S2" s="2"/>
      <c r="T2" s="2"/>
      <c r="U2" s="2"/>
      <c r="V2" s="2"/>
      <c r="W2" s="2"/>
      <c r="X2" s="2"/>
      <c r="Y2" s="2"/>
      <c r="Z2" s="2"/>
      <c r="AA2" s="2"/>
    </row>
    <row r="3" spans="1:27" s="1" customFormat="1" ht="26.25" customHeight="1" x14ac:dyDescent="0.3">
      <c r="A3" s="6"/>
      <c r="B3" s="6"/>
      <c r="C3" s="4"/>
      <c r="D3" s="4"/>
      <c r="E3" s="4"/>
      <c r="F3" s="4"/>
      <c r="G3" s="5" t="s">
        <v>287</v>
      </c>
      <c r="H3" s="3"/>
      <c r="I3" s="3"/>
      <c r="J3" s="3"/>
      <c r="K3" s="6"/>
      <c r="L3" s="2"/>
      <c r="M3" s="2"/>
      <c r="N3" s="2"/>
      <c r="O3" s="2"/>
      <c r="P3" s="2"/>
      <c r="Q3" s="2"/>
      <c r="R3" s="2"/>
      <c r="S3" s="2"/>
      <c r="T3" s="2"/>
      <c r="U3" s="5" t="s">
        <v>288</v>
      </c>
      <c r="V3" s="2"/>
      <c r="W3" s="2"/>
      <c r="X3" s="2"/>
      <c r="Y3" s="2"/>
      <c r="Z3" s="2"/>
      <c r="AA3" s="2"/>
    </row>
    <row r="4" spans="1:27" s="27" customFormat="1" ht="20.100000000000001" customHeight="1" x14ac:dyDescent="0.3">
      <c r="A4" s="31" t="s">
        <v>10</v>
      </c>
      <c r="B4" s="32" t="s">
        <v>304</v>
      </c>
      <c r="C4" s="30" t="s">
        <v>303</v>
      </c>
      <c r="D4" s="30" t="s">
        <v>266</v>
      </c>
      <c r="E4" s="29" t="s">
        <v>12</v>
      </c>
      <c r="F4" s="31" t="s">
        <v>268</v>
      </c>
      <c r="G4" s="30" t="s">
        <v>270</v>
      </c>
      <c r="H4" s="30" t="s">
        <v>272</v>
      </c>
      <c r="I4" s="30" t="s">
        <v>274</v>
      </c>
      <c r="J4" s="30" t="s">
        <v>276</v>
      </c>
      <c r="K4" s="30" t="s">
        <v>269</v>
      </c>
      <c r="L4" s="30" t="s">
        <v>271</v>
      </c>
      <c r="M4" s="30" t="s">
        <v>273</v>
      </c>
      <c r="N4" s="30" t="s">
        <v>275</v>
      </c>
      <c r="O4" s="29" t="s">
        <v>277</v>
      </c>
      <c r="P4" s="31" t="s">
        <v>285</v>
      </c>
      <c r="Q4" s="30" t="s">
        <v>278</v>
      </c>
      <c r="R4" s="30" t="s">
        <v>279</v>
      </c>
      <c r="S4" s="29" t="s">
        <v>286</v>
      </c>
      <c r="T4" s="31" t="s">
        <v>267</v>
      </c>
      <c r="U4" s="30" t="s">
        <v>280</v>
      </c>
      <c r="V4" s="30" t="s">
        <v>281</v>
      </c>
      <c r="W4" s="30" t="s">
        <v>282</v>
      </c>
      <c r="X4" s="30" t="s">
        <v>283</v>
      </c>
      <c r="Y4" s="29" t="s">
        <v>284</v>
      </c>
      <c r="Z4" s="28"/>
    </row>
    <row r="5" spans="1:27" s="4" customFormat="1" ht="20.100000000000001" customHeight="1" x14ac:dyDescent="0.25">
      <c r="A5" s="13">
        <v>1</v>
      </c>
      <c r="B5" s="33">
        <v>1</v>
      </c>
      <c r="C5" s="14" t="s">
        <v>289</v>
      </c>
      <c r="D5" s="14" t="s">
        <v>13</v>
      </c>
      <c r="E5" s="15" t="s">
        <v>14</v>
      </c>
      <c r="F5" s="7">
        <v>39.003304333712201</v>
      </c>
      <c r="G5" s="8">
        <v>57.677053171266671</v>
      </c>
      <c r="H5" s="8">
        <v>43.175558871020371</v>
      </c>
      <c r="I5" s="8">
        <v>42.830285278560893</v>
      </c>
      <c r="J5" s="8">
        <v>95.494755364925268</v>
      </c>
      <c r="K5" s="8">
        <v>52.792669893341099</v>
      </c>
      <c r="L5" s="8">
        <v>34.043798635035884</v>
      </c>
      <c r="M5" s="8">
        <v>57.277748172479001</v>
      </c>
      <c r="N5" s="8">
        <v>31.44526336823629</v>
      </c>
      <c r="O5" s="9">
        <v>36.21519774481407</v>
      </c>
      <c r="P5" s="7">
        <v>55.636191403897101</v>
      </c>
      <c r="Q5" s="8">
        <f t="shared" ref="Q5:Q36" si="0">STDEV(F5:J5)</f>
        <v>23.392208985518657</v>
      </c>
      <c r="R5" s="8">
        <f t="shared" ref="R5:R36" si="1">AVERAGE(K5:O5)</f>
        <v>42.354935562781272</v>
      </c>
      <c r="S5" s="9">
        <f t="shared" ref="S5:S36" si="2">STDEV(K5:O5)</f>
        <v>11.804966741133109</v>
      </c>
      <c r="T5" s="19">
        <f t="shared" ref="T5:T36" si="3">K5/F5</f>
        <v>1.3535435213808324</v>
      </c>
      <c r="U5" s="20">
        <f t="shared" ref="U5:U36" si="4">L5/G5</f>
        <v>0.59024857830281263</v>
      </c>
      <c r="V5" s="20">
        <f t="shared" ref="V5:V36" si="5">M5/H5</f>
        <v>1.3266243604069266</v>
      </c>
      <c r="W5" s="20">
        <f t="shared" ref="W5:W36" si="6">N5/I5</f>
        <v>0.73418290734515645</v>
      </c>
      <c r="X5" s="20">
        <f t="shared" ref="X5:X36" si="7">O5/J5</f>
        <v>0.37923755714563279</v>
      </c>
      <c r="Y5" s="21">
        <f t="shared" ref="Y5:Y36" si="8">AVERAGE(T5:X5)</f>
        <v>0.87676738491627226</v>
      </c>
    </row>
    <row r="6" spans="1:27" s="4" customFormat="1" ht="20.100000000000001" customHeight="1" x14ac:dyDescent="0.25">
      <c r="A6" s="13">
        <v>2</v>
      </c>
      <c r="B6" s="33">
        <v>1</v>
      </c>
      <c r="C6" s="14" t="s">
        <v>290</v>
      </c>
      <c r="D6" s="14" t="s">
        <v>15</v>
      </c>
      <c r="E6" s="15" t="s">
        <v>14</v>
      </c>
      <c r="F6" s="7">
        <v>72.358477257955414</v>
      </c>
      <c r="G6" s="8">
        <v>99.391055622305032</v>
      </c>
      <c r="H6" s="8">
        <v>99.725705106120557</v>
      </c>
      <c r="I6" s="8">
        <v>81.053717969730826</v>
      </c>
      <c r="J6" s="8">
        <v>112.76654322068345</v>
      </c>
      <c r="K6" s="8">
        <v>93.755922385741258</v>
      </c>
      <c r="L6" s="8">
        <v>86.498167363761581</v>
      </c>
      <c r="M6" s="8">
        <v>107.44534395935889</v>
      </c>
      <c r="N6" s="8">
        <v>79.146540136377951</v>
      </c>
      <c r="O6" s="9">
        <v>78.955910177736996</v>
      </c>
      <c r="P6" s="7">
        <v>93.059099835359049</v>
      </c>
      <c r="Q6" s="8">
        <f t="shared" si="0"/>
        <v>16.167603282037678</v>
      </c>
      <c r="R6" s="8">
        <f t="shared" si="1"/>
        <v>89.160376804595344</v>
      </c>
      <c r="S6" s="9">
        <f t="shared" si="2"/>
        <v>11.905403039192262</v>
      </c>
      <c r="T6" s="19">
        <f t="shared" si="3"/>
        <v>1.2957144199083226</v>
      </c>
      <c r="U6" s="20">
        <f t="shared" si="4"/>
        <v>0.87028120208786608</v>
      </c>
      <c r="V6" s="20">
        <f t="shared" si="5"/>
        <v>1.0774087166896809</v>
      </c>
      <c r="W6" s="20">
        <f t="shared" si="6"/>
        <v>0.97647019925643508</v>
      </c>
      <c r="X6" s="20">
        <f t="shared" si="7"/>
        <v>0.70017141541016081</v>
      </c>
      <c r="Y6" s="21">
        <f t="shared" si="8"/>
        <v>0.98400919067049308</v>
      </c>
    </row>
    <row r="7" spans="1:27" s="4" customFormat="1" ht="20.100000000000001" customHeight="1" x14ac:dyDescent="0.25">
      <c r="A7" s="13">
        <v>3</v>
      </c>
      <c r="B7" s="33">
        <v>1</v>
      </c>
      <c r="C7" s="14" t="s">
        <v>289</v>
      </c>
      <c r="D7" s="14" t="s">
        <v>16</v>
      </c>
      <c r="E7" s="15" t="s">
        <v>17</v>
      </c>
      <c r="F7" s="7">
        <v>119.53129946833593</v>
      </c>
      <c r="G7" s="8">
        <v>118.45700539415022</v>
      </c>
      <c r="H7" s="8">
        <v>114.42404475287552</v>
      </c>
      <c r="I7" s="8">
        <v>104.7306980423952</v>
      </c>
      <c r="J7" s="8">
        <v>124.05042162930474</v>
      </c>
      <c r="K7" s="8">
        <v>102.76247495107307</v>
      </c>
      <c r="L7" s="8">
        <v>134.37252413544797</v>
      </c>
      <c r="M7" s="8">
        <v>110.46006068503007</v>
      </c>
      <c r="N7" s="8">
        <v>90.170982461544384</v>
      </c>
      <c r="O7" s="9">
        <v>118.14370297809435</v>
      </c>
      <c r="P7" s="7">
        <v>116.23869385741231</v>
      </c>
      <c r="Q7" s="8">
        <f t="shared" si="0"/>
        <v>7.2888985384678149</v>
      </c>
      <c r="R7" s="8">
        <f t="shared" si="1"/>
        <v>111.18194904223796</v>
      </c>
      <c r="S7" s="9">
        <f t="shared" si="2"/>
        <v>16.576626424308419</v>
      </c>
      <c r="T7" s="19">
        <f t="shared" si="3"/>
        <v>0.85971185294689323</v>
      </c>
      <c r="U7" s="20">
        <f t="shared" si="4"/>
        <v>1.1343569229049895</v>
      </c>
      <c r="V7" s="20">
        <f t="shared" si="5"/>
        <v>0.9653570709162872</v>
      </c>
      <c r="W7" s="20">
        <f t="shared" si="6"/>
        <v>0.86097948497433852</v>
      </c>
      <c r="X7" s="20">
        <f t="shared" si="7"/>
        <v>0.95238453385623134</v>
      </c>
      <c r="Y7" s="21">
        <f t="shared" si="8"/>
        <v>0.95455797311974799</v>
      </c>
    </row>
    <row r="8" spans="1:27" s="4" customFormat="1" ht="20.100000000000001" customHeight="1" x14ac:dyDescent="0.25">
      <c r="A8" s="13">
        <v>4</v>
      </c>
      <c r="B8" s="33">
        <v>1</v>
      </c>
      <c r="C8" s="14" t="s">
        <v>291</v>
      </c>
      <c r="D8" s="14" t="s">
        <v>1</v>
      </c>
      <c r="E8" s="15" t="s">
        <v>18</v>
      </c>
      <c r="F8" s="7">
        <v>12.129760406173522</v>
      </c>
      <c r="G8" s="8">
        <v>18.895527540982837</v>
      </c>
      <c r="H8" s="8">
        <v>11.509560355536824</v>
      </c>
      <c r="I8" s="8">
        <v>13.596563976075737</v>
      </c>
      <c r="J8" s="8">
        <v>53.9021206201013</v>
      </c>
      <c r="K8" s="8">
        <v>2.4579913196753109</v>
      </c>
      <c r="L8" s="8">
        <v>7.2386143599198478</v>
      </c>
      <c r="M8" s="8">
        <v>0.51865819204218078</v>
      </c>
      <c r="N8" s="8">
        <v>1.6872127999402768</v>
      </c>
      <c r="O8" s="9">
        <v>0.87769312802459798</v>
      </c>
      <c r="P8" s="7">
        <v>22.006706579774043</v>
      </c>
      <c r="Q8" s="8">
        <f t="shared" si="0"/>
        <v>18.065654672603756</v>
      </c>
      <c r="R8" s="8">
        <f t="shared" si="1"/>
        <v>2.5560339599204429</v>
      </c>
      <c r="S8" s="9">
        <f t="shared" si="2"/>
        <v>2.7229923676600936</v>
      </c>
      <c r="T8" s="19">
        <f t="shared" si="3"/>
        <v>0.20264137438562263</v>
      </c>
      <c r="U8" s="20">
        <f t="shared" si="4"/>
        <v>0.3830861215290175</v>
      </c>
      <c r="V8" s="20">
        <f t="shared" si="5"/>
        <v>4.5063249682918909E-2</v>
      </c>
      <c r="W8" s="20">
        <f t="shared" si="6"/>
        <v>0.12409111617531203</v>
      </c>
      <c r="X8" s="20">
        <f t="shared" si="7"/>
        <v>1.628309086780691E-2</v>
      </c>
      <c r="Y8" s="21">
        <f t="shared" si="8"/>
        <v>0.15423299052813558</v>
      </c>
    </row>
    <row r="9" spans="1:27" s="4" customFormat="1" ht="20.100000000000001" customHeight="1" x14ac:dyDescent="0.25">
      <c r="A9" s="13">
        <v>5</v>
      </c>
      <c r="B9" s="33">
        <v>1</v>
      </c>
      <c r="C9" s="14" t="s">
        <v>289</v>
      </c>
      <c r="D9" s="14" t="s">
        <v>19</v>
      </c>
      <c r="E9" s="15" t="s">
        <v>296</v>
      </c>
      <c r="F9" s="7">
        <v>114.27000097729442</v>
      </c>
      <c r="G9" s="8">
        <v>123.31124266074664</v>
      </c>
      <c r="H9" s="8">
        <v>99.174344841865405</v>
      </c>
      <c r="I9" s="8">
        <v>90.629115988378501</v>
      </c>
      <c r="J9" s="8">
        <v>129.28128419933799</v>
      </c>
      <c r="K9" s="8">
        <v>134.48950935529629</v>
      </c>
      <c r="L9" s="8">
        <v>89.552904844235741</v>
      </c>
      <c r="M9" s="8">
        <v>105.58228952397639</v>
      </c>
      <c r="N9" s="8">
        <v>109.56865855378254</v>
      </c>
      <c r="O9" s="9">
        <v>104.74418151121237</v>
      </c>
      <c r="P9" s="7">
        <v>111.3331977335246</v>
      </c>
      <c r="Q9" s="8">
        <f t="shared" si="0"/>
        <v>16.20747424728928</v>
      </c>
      <c r="R9" s="8">
        <f t="shared" si="1"/>
        <v>108.78750875770068</v>
      </c>
      <c r="S9" s="9">
        <f t="shared" si="2"/>
        <v>16.261879834362851</v>
      </c>
      <c r="T9" s="19">
        <f t="shared" si="3"/>
        <v>1.1769450267355779</v>
      </c>
      <c r="U9" s="20">
        <f t="shared" si="4"/>
        <v>0.72623471235800696</v>
      </c>
      <c r="V9" s="20">
        <f t="shared" si="5"/>
        <v>1.0646129267839231</v>
      </c>
      <c r="W9" s="20">
        <f t="shared" si="6"/>
        <v>1.20897856454688</v>
      </c>
      <c r="X9" s="20">
        <f t="shared" si="7"/>
        <v>0.81020375191901706</v>
      </c>
      <c r="Y9" s="21">
        <f t="shared" si="8"/>
        <v>0.99739499646868102</v>
      </c>
    </row>
    <row r="10" spans="1:27" s="4" customFormat="1" ht="20.100000000000001" customHeight="1" x14ac:dyDescent="0.25">
      <c r="A10" s="13">
        <v>6</v>
      </c>
      <c r="B10" s="33">
        <v>1</v>
      </c>
      <c r="C10" s="14" t="s">
        <v>290</v>
      </c>
      <c r="D10" s="14" t="s">
        <v>20</v>
      </c>
      <c r="E10" s="15" t="s">
        <v>296</v>
      </c>
      <c r="F10" s="7">
        <v>96.532700082397383</v>
      </c>
      <c r="G10" s="8">
        <v>105.9548218638196</v>
      </c>
      <c r="H10" s="8">
        <v>109.74881768770382</v>
      </c>
      <c r="I10" s="8">
        <v>102.09855174006964</v>
      </c>
      <c r="J10" s="8">
        <v>127.11703688801047</v>
      </c>
      <c r="K10" s="8">
        <v>91.102908635350957</v>
      </c>
      <c r="L10" s="8">
        <v>113.4050372727599</v>
      </c>
      <c r="M10" s="8">
        <v>100.40173769222142</v>
      </c>
      <c r="N10" s="8">
        <v>101.77210154536854</v>
      </c>
      <c r="O10" s="9">
        <v>105.02521311523802</v>
      </c>
      <c r="P10" s="7">
        <v>108.29038565240019</v>
      </c>
      <c r="Q10" s="8">
        <f t="shared" si="0"/>
        <v>11.603950363134681</v>
      </c>
      <c r="R10" s="8">
        <f t="shared" si="1"/>
        <v>102.34139965218776</v>
      </c>
      <c r="S10" s="9">
        <f t="shared" si="2"/>
        <v>8.0622112551811558</v>
      </c>
      <c r="T10" s="19">
        <f t="shared" si="3"/>
        <v>0.94375179144049925</v>
      </c>
      <c r="U10" s="20">
        <f t="shared" si="4"/>
        <v>1.0703150199102389</v>
      </c>
      <c r="V10" s="20">
        <f t="shared" si="5"/>
        <v>0.91483206660066241</v>
      </c>
      <c r="W10" s="20">
        <f t="shared" si="6"/>
        <v>0.99680259720498099</v>
      </c>
      <c r="X10" s="20">
        <f t="shared" si="7"/>
        <v>0.82620878905291628</v>
      </c>
      <c r="Y10" s="21">
        <f t="shared" si="8"/>
        <v>0.95038205284185973</v>
      </c>
    </row>
    <row r="11" spans="1:27" s="4" customFormat="1" ht="20.100000000000001" customHeight="1" x14ac:dyDescent="0.25">
      <c r="A11" s="13">
        <v>7</v>
      </c>
      <c r="B11" s="33">
        <v>1</v>
      </c>
      <c r="C11" s="14" t="s">
        <v>289</v>
      </c>
      <c r="D11" s="14" t="s">
        <v>21</v>
      </c>
      <c r="E11" s="15" t="s">
        <v>308</v>
      </c>
      <c r="F11" s="7">
        <v>113.42328082390591</v>
      </c>
      <c r="G11" s="8">
        <v>117.62472873769489</v>
      </c>
      <c r="H11" s="8">
        <v>106.15706618341005</v>
      </c>
      <c r="I11" s="8">
        <v>102.80951347971764</v>
      </c>
      <c r="J11" s="8">
        <v>104.36385677089628</v>
      </c>
      <c r="K11" s="8">
        <v>112.05335189525323</v>
      </c>
      <c r="L11" s="8">
        <v>114.51154501314852</v>
      </c>
      <c r="M11" s="8">
        <v>111.85516534523532</v>
      </c>
      <c r="N11" s="8">
        <v>93.070572193763596</v>
      </c>
      <c r="O11" s="9">
        <v>104.93696812365835</v>
      </c>
      <c r="P11" s="7">
        <v>108.87568919912493</v>
      </c>
      <c r="Q11" s="8">
        <f t="shared" si="0"/>
        <v>6.3594872681285324</v>
      </c>
      <c r="R11" s="8">
        <f t="shared" si="1"/>
        <v>107.2855205142118</v>
      </c>
      <c r="S11" s="9">
        <f t="shared" si="2"/>
        <v>8.7093305440654376</v>
      </c>
      <c r="T11" s="19">
        <f t="shared" si="3"/>
        <v>0.98792197758077949</v>
      </c>
      <c r="U11" s="20">
        <f t="shared" si="4"/>
        <v>0.97353291473692727</v>
      </c>
      <c r="V11" s="20">
        <f t="shared" si="5"/>
        <v>1.0536761175368254</v>
      </c>
      <c r="W11" s="20">
        <f t="shared" si="6"/>
        <v>0.90527198353219185</v>
      </c>
      <c r="X11" s="20">
        <f t="shared" si="7"/>
        <v>1.0054914734899094</v>
      </c>
      <c r="Y11" s="21">
        <f t="shared" si="8"/>
        <v>0.98517889337532671</v>
      </c>
    </row>
    <row r="12" spans="1:27" s="4" customFormat="1" ht="20.100000000000001" customHeight="1" x14ac:dyDescent="0.25">
      <c r="A12" s="13">
        <v>8</v>
      </c>
      <c r="B12" s="33">
        <v>1</v>
      </c>
      <c r="C12" s="14" t="s">
        <v>290</v>
      </c>
      <c r="D12" s="14" t="s">
        <v>22</v>
      </c>
      <c r="E12" s="15" t="s">
        <v>308</v>
      </c>
      <c r="F12" s="7">
        <v>85.536304079969312</v>
      </c>
      <c r="G12" s="8">
        <v>89.908468456582739</v>
      </c>
      <c r="H12" s="8">
        <v>112.88584817881561</v>
      </c>
      <c r="I12" s="8">
        <v>106.66289378507562</v>
      </c>
      <c r="J12" s="8">
        <v>95.849967298431579</v>
      </c>
      <c r="K12" s="8">
        <v>102.07958788155756</v>
      </c>
      <c r="L12" s="8">
        <v>112.84173190622791</v>
      </c>
      <c r="M12" s="8">
        <v>102.80191691139274</v>
      </c>
      <c r="N12" s="8">
        <v>108.63953079166212</v>
      </c>
      <c r="O12" s="9">
        <v>112.10970428746822</v>
      </c>
      <c r="P12" s="7">
        <v>98.168696359774984</v>
      </c>
      <c r="Q12" s="8">
        <f t="shared" si="0"/>
        <v>11.422906282423869</v>
      </c>
      <c r="R12" s="8">
        <f t="shared" si="1"/>
        <v>107.6944943556617</v>
      </c>
      <c r="S12" s="9">
        <f t="shared" si="2"/>
        <v>5.0583029706205851</v>
      </c>
      <c r="T12" s="19">
        <f t="shared" si="3"/>
        <v>1.1934065772367444</v>
      </c>
      <c r="U12" s="20">
        <f t="shared" si="4"/>
        <v>1.2550734524047615</v>
      </c>
      <c r="V12" s="20">
        <f t="shared" si="5"/>
        <v>0.91067143109515791</v>
      </c>
      <c r="W12" s="20">
        <f t="shared" si="6"/>
        <v>1.0185316274145852</v>
      </c>
      <c r="X12" s="20">
        <f t="shared" si="7"/>
        <v>1.1696373764887316</v>
      </c>
      <c r="Y12" s="21">
        <f t="shared" si="8"/>
        <v>1.1094640929279962</v>
      </c>
    </row>
    <row r="13" spans="1:27" s="4" customFormat="1" ht="20.100000000000001" customHeight="1" x14ac:dyDescent="0.25">
      <c r="A13" s="13">
        <v>9</v>
      </c>
      <c r="B13" s="33">
        <v>1</v>
      </c>
      <c r="C13" s="14" t="s">
        <v>289</v>
      </c>
      <c r="D13" s="14" t="s">
        <v>23</v>
      </c>
      <c r="E13" s="15" t="s">
        <v>24</v>
      </c>
      <c r="F13" s="7">
        <v>128.77889568438334</v>
      </c>
      <c r="G13" s="8">
        <v>112.23231840795012</v>
      </c>
      <c r="H13" s="8">
        <v>114.00293367658028</v>
      </c>
      <c r="I13" s="8">
        <v>101.74879962412291</v>
      </c>
      <c r="J13" s="8">
        <v>125.08494502580733</v>
      </c>
      <c r="K13" s="8">
        <v>107.9952077936274</v>
      </c>
      <c r="L13" s="8">
        <v>121.51328594415469</v>
      </c>
      <c r="M13" s="8">
        <v>112.08902382101539</v>
      </c>
      <c r="N13" s="8">
        <v>96.163067220817823</v>
      </c>
      <c r="O13" s="9">
        <v>112.34203461670295</v>
      </c>
      <c r="P13" s="7">
        <v>116.36957848376881</v>
      </c>
      <c r="Q13" s="8">
        <f t="shared" si="0"/>
        <v>10.798540067858436</v>
      </c>
      <c r="R13" s="8">
        <f t="shared" si="1"/>
        <v>110.02052387926365</v>
      </c>
      <c r="S13" s="9">
        <f t="shared" si="2"/>
        <v>9.1907928695068648</v>
      </c>
      <c r="T13" s="19">
        <f t="shared" si="3"/>
        <v>0.83860951920496762</v>
      </c>
      <c r="U13" s="20">
        <f t="shared" si="4"/>
        <v>1.0826942512447211</v>
      </c>
      <c r="V13" s="20">
        <f t="shared" si="5"/>
        <v>0.98321174908538278</v>
      </c>
      <c r="W13" s="20">
        <f t="shared" si="6"/>
        <v>0.94510271940367141</v>
      </c>
      <c r="X13" s="20">
        <f t="shared" si="7"/>
        <v>0.89812594628014353</v>
      </c>
      <c r="Y13" s="21">
        <f t="shared" si="8"/>
        <v>0.94954883704377724</v>
      </c>
    </row>
    <row r="14" spans="1:27" s="4" customFormat="1" ht="20.100000000000001" customHeight="1" x14ac:dyDescent="0.25">
      <c r="A14" s="13">
        <v>10</v>
      </c>
      <c r="B14" s="33">
        <v>1</v>
      </c>
      <c r="C14" s="14" t="s">
        <v>291</v>
      </c>
      <c r="D14" s="14" t="s">
        <v>25</v>
      </c>
      <c r="E14" s="15" t="s">
        <v>26</v>
      </c>
      <c r="F14" s="7">
        <v>101.61500817449826</v>
      </c>
      <c r="G14" s="8">
        <v>103.53869578010548</v>
      </c>
      <c r="H14" s="8">
        <v>103.87524462729844</v>
      </c>
      <c r="I14" s="8">
        <v>39.624583515671787</v>
      </c>
      <c r="J14" s="8">
        <v>86.317315605486115</v>
      </c>
      <c r="K14" s="8">
        <v>97.396772141851415</v>
      </c>
      <c r="L14" s="8">
        <v>72.723016235276674</v>
      </c>
      <c r="M14" s="8">
        <v>103.93872315804475</v>
      </c>
      <c r="N14" s="8">
        <v>20.695145579689068</v>
      </c>
      <c r="O14" s="9">
        <v>109.44322801965728</v>
      </c>
      <c r="P14" s="7">
        <v>86.994169540612006</v>
      </c>
      <c r="Q14" s="8">
        <f t="shared" si="0"/>
        <v>27.462687315489987</v>
      </c>
      <c r="R14" s="8">
        <f t="shared" si="1"/>
        <v>80.839377026903833</v>
      </c>
      <c r="S14" s="9">
        <f t="shared" si="2"/>
        <v>36.431824361299789</v>
      </c>
      <c r="T14" s="19">
        <f t="shared" si="3"/>
        <v>0.95848806088365335</v>
      </c>
      <c r="U14" s="20">
        <f t="shared" si="4"/>
        <v>0.70237523939576307</v>
      </c>
      <c r="V14" s="20">
        <f t="shared" si="5"/>
        <v>1.0006111035499754</v>
      </c>
      <c r="W14" s="20">
        <f t="shared" si="6"/>
        <v>0.52228045681550195</v>
      </c>
      <c r="X14" s="20">
        <f t="shared" si="7"/>
        <v>1.2679174190248028</v>
      </c>
      <c r="Y14" s="21">
        <f t="shared" si="8"/>
        <v>0.89033445593393934</v>
      </c>
    </row>
    <row r="15" spans="1:27" s="4" customFormat="1" ht="20.100000000000001" customHeight="1" x14ac:dyDescent="0.25">
      <c r="A15" s="13">
        <v>11</v>
      </c>
      <c r="B15" s="33">
        <v>1</v>
      </c>
      <c r="C15" s="14" t="s">
        <v>289</v>
      </c>
      <c r="D15" s="14" t="s">
        <v>27</v>
      </c>
      <c r="E15" s="15" t="s">
        <v>28</v>
      </c>
      <c r="F15" s="7">
        <v>63.91899513511639</v>
      </c>
      <c r="G15" s="8">
        <v>83.6339981417334</v>
      </c>
      <c r="H15" s="8">
        <v>102.67722226727361</v>
      </c>
      <c r="I15" s="8">
        <v>91.05741673100033</v>
      </c>
      <c r="J15" s="8">
        <v>88.124500195471583</v>
      </c>
      <c r="K15" s="8">
        <v>58.913395474229588</v>
      </c>
      <c r="L15" s="8">
        <v>95.139385481428747</v>
      </c>
      <c r="M15" s="8">
        <v>11.551919983725725</v>
      </c>
      <c r="N15" s="8">
        <v>67.829693494672384</v>
      </c>
      <c r="O15" s="9">
        <v>45.777262487324407</v>
      </c>
      <c r="P15" s="7">
        <v>85.882426494119073</v>
      </c>
      <c r="Q15" s="8">
        <f t="shared" si="0"/>
        <v>14.153800996671515</v>
      </c>
      <c r="R15" s="8">
        <f t="shared" si="1"/>
        <v>55.842331384276164</v>
      </c>
      <c r="S15" s="9">
        <f t="shared" si="2"/>
        <v>30.660776652162994</v>
      </c>
      <c r="T15" s="19">
        <f t="shared" si="3"/>
        <v>0.92168838620967652</v>
      </c>
      <c r="U15" s="20">
        <f t="shared" si="4"/>
        <v>1.1375683047006473</v>
      </c>
      <c r="V15" s="20">
        <f t="shared" si="5"/>
        <v>0.11250713379892122</v>
      </c>
      <c r="W15" s="20">
        <f t="shared" si="6"/>
        <v>0.74491124314511648</v>
      </c>
      <c r="X15" s="20">
        <f t="shared" si="7"/>
        <v>0.51946124387411552</v>
      </c>
      <c r="Y15" s="21">
        <f t="shared" si="8"/>
        <v>0.68722726234569542</v>
      </c>
    </row>
    <row r="16" spans="1:27" s="4" customFormat="1" ht="20.100000000000001" customHeight="1" x14ac:dyDescent="0.25">
      <c r="A16" s="13">
        <v>12</v>
      </c>
      <c r="B16" s="33">
        <v>1</v>
      </c>
      <c r="C16" s="14" t="s">
        <v>290</v>
      </c>
      <c r="D16" s="14" t="s">
        <v>29</v>
      </c>
      <c r="E16" s="15" t="s">
        <v>28</v>
      </c>
      <c r="F16" s="7">
        <v>104.35233003909599</v>
      </c>
      <c r="G16" s="8">
        <v>97.316752884930196</v>
      </c>
      <c r="H16" s="8">
        <v>118.42658379596091</v>
      </c>
      <c r="I16" s="8">
        <v>36.791496777593785</v>
      </c>
      <c r="J16" s="8">
        <v>88.84463514006552</v>
      </c>
      <c r="K16" s="8">
        <v>89.500030518359438</v>
      </c>
      <c r="L16" s="8">
        <v>84.571624837591969</v>
      </c>
      <c r="M16" s="8">
        <v>105.22745336078893</v>
      </c>
      <c r="N16" s="8">
        <v>101.68657853875263</v>
      </c>
      <c r="O16" s="9">
        <v>103.75770078709735</v>
      </c>
      <c r="P16" s="7">
        <v>89.146359727529287</v>
      </c>
      <c r="Q16" s="8">
        <f t="shared" si="0"/>
        <v>31.210699652497077</v>
      </c>
      <c r="R16" s="8">
        <f t="shared" si="1"/>
        <v>96.948677608518068</v>
      </c>
      <c r="S16" s="9">
        <f t="shared" si="2"/>
        <v>9.3008387873830145</v>
      </c>
      <c r="T16" s="19">
        <f t="shared" si="3"/>
        <v>0.85767160622889704</v>
      </c>
      <c r="U16" s="20">
        <f t="shared" si="4"/>
        <v>0.86903459404971728</v>
      </c>
      <c r="V16" s="20">
        <f t="shared" si="5"/>
        <v>0.8885458820807246</v>
      </c>
      <c r="W16" s="20">
        <f t="shared" si="6"/>
        <v>2.7638608766980171</v>
      </c>
      <c r="X16" s="20">
        <f t="shared" si="7"/>
        <v>1.1678555562023645</v>
      </c>
      <c r="Y16" s="21">
        <f t="shared" si="8"/>
        <v>1.309393703051944</v>
      </c>
    </row>
    <row r="17" spans="1:25" s="4" customFormat="1" ht="20.100000000000001" customHeight="1" x14ac:dyDescent="0.25">
      <c r="A17" s="13">
        <v>13</v>
      </c>
      <c r="B17" s="33">
        <v>1</v>
      </c>
      <c r="C17" s="14" t="s">
        <v>289</v>
      </c>
      <c r="D17" s="14" t="s">
        <v>30</v>
      </c>
      <c r="E17" s="15" t="s">
        <v>297</v>
      </c>
      <c r="F17" s="7">
        <v>115.94446735422417</v>
      </c>
      <c r="G17" s="8">
        <v>109.75431460870601</v>
      </c>
      <c r="H17" s="8">
        <v>106.7670129655036</v>
      </c>
      <c r="I17" s="8">
        <v>113.81031213853007</v>
      </c>
      <c r="J17" s="8">
        <v>128.40718611122659</v>
      </c>
      <c r="K17" s="8">
        <v>109.15675078793339</v>
      </c>
      <c r="L17" s="8">
        <v>96.320973324622756</v>
      </c>
      <c r="M17" s="8">
        <v>110.41020457709209</v>
      </c>
      <c r="N17" s="8">
        <v>90.935983286748822</v>
      </c>
      <c r="O17" s="9">
        <v>110.80887773469712</v>
      </c>
      <c r="P17" s="7">
        <v>114.93665863563808</v>
      </c>
      <c r="Q17" s="8">
        <f t="shared" si="0"/>
        <v>8.326752747986701</v>
      </c>
      <c r="R17" s="8">
        <f t="shared" si="1"/>
        <v>103.52655794221883</v>
      </c>
      <c r="S17" s="9">
        <f t="shared" si="2"/>
        <v>9.2541728948345146</v>
      </c>
      <c r="T17" s="19">
        <f t="shared" si="3"/>
        <v>0.94145717582578992</v>
      </c>
      <c r="U17" s="20">
        <f t="shared" si="4"/>
        <v>0.87760534670572588</v>
      </c>
      <c r="V17" s="20">
        <f t="shared" si="5"/>
        <v>1.0341228204329891</v>
      </c>
      <c r="W17" s="20">
        <f t="shared" si="6"/>
        <v>0.79901356544968805</v>
      </c>
      <c r="X17" s="20">
        <f t="shared" si="7"/>
        <v>0.86294919381469992</v>
      </c>
      <c r="Y17" s="21">
        <f t="shared" si="8"/>
        <v>0.90302962044577861</v>
      </c>
    </row>
    <row r="18" spans="1:25" s="4" customFormat="1" ht="20.100000000000001" customHeight="1" x14ac:dyDescent="0.25">
      <c r="A18" s="13">
        <v>14</v>
      </c>
      <c r="B18" s="33">
        <v>1</v>
      </c>
      <c r="C18" s="14" t="s">
        <v>290</v>
      </c>
      <c r="D18" s="14" t="s">
        <v>31</v>
      </c>
      <c r="E18" s="15" t="s">
        <v>297</v>
      </c>
      <c r="F18" s="7">
        <v>90.411871048433113</v>
      </c>
      <c r="G18" s="8">
        <v>101.17156725854875</v>
      </c>
      <c r="H18" s="8">
        <v>103.27473020329552</v>
      </c>
      <c r="I18" s="8">
        <v>106.35201495616994</v>
      </c>
      <c r="J18" s="8">
        <v>95.545149638265627</v>
      </c>
      <c r="K18" s="8">
        <v>105.06031273005695</v>
      </c>
      <c r="L18" s="8">
        <v>89.443936791451378</v>
      </c>
      <c r="M18" s="8">
        <v>113.05860067009917</v>
      </c>
      <c r="N18" s="8">
        <v>93.679378534979932</v>
      </c>
      <c r="O18" s="9">
        <v>112.92843697279132</v>
      </c>
      <c r="P18" s="7">
        <v>99.351066620942589</v>
      </c>
      <c r="Q18" s="8">
        <f t="shared" si="0"/>
        <v>6.366255917612242</v>
      </c>
      <c r="R18" s="8">
        <f t="shared" si="1"/>
        <v>102.83413313987576</v>
      </c>
      <c r="S18" s="9">
        <f t="shared" si="2"/>
        <v>10.891481440106814</v>
      </c>
      <c r="T18" s="19">
        <f t="shared" si="3"/>
        <v>1.1620190082536479</v>
      </c>
      <c r="U18" s="20">
        <f t="shared" si="4"/>
        <v>0.88408175552794543</v>
      </c>
      <c r="V18" s="20">
        <f t="shared" si="5"/>
        <v>1.0947363449659386</v>
      </c>
      <c r="W18" s="20">
        <f t="shared" si="6"/>
        <v>0.88084253573933047</v>
      </c>
      <c r="X18" s="20">
        <f t="shared" si="7"/>
        <v>1.181937936152059</v>
      </c>
      <c r="Y18" s="21">
        <f t="shared" si="8"/>
        <v>1.0407235161277844</v>
      </c>
    </row>
    <row r="19" spans="1:25" s="4" customFormat="1" ht="20.100000000000001" customHeight="1" x14ac:dyDescent="0.25">
      <c r="A19" s="13">
        <v>15</v>
      </c>
      <c r="B19" s="33">
        <v>1</v>
      </c>
      <c r="C19" s="14" t="s">
        <v>289</v>
      </c>
      <c r="D19" s="14" t="s">
        <v>32</v>
      </c>
      <c r="E19" s="15" t="s">
        <v>33</v>
      </c>
      <c r="F19" s="7">
        <v>115.67927238116194</v>
      </c>
      <c r="G19" s="8">
        <v>118.65748069526489</v>
      </c>
      <c r="H19" s="8">
        <v>93.304701568747575</v>
      </c>
      <c r="I19" s="8">
        <v>99.179394821073032</v>
      </c>
      <c r="J19" s="8">
        <v>107.12620614351385</v>
      </c>
      <c r="K19" s="8">
        <v>113.47131243198953</v>
      </c>
      <c r="L19" s="8">
        <v>104.31797472966251</v>
      </c>
      <c r="M19" s="8">
        <v>110.89979787551304</v>
      </c>
      <c r="N19" s="8">
        <v>83.072763341696003</v>
      </c>
      <c r="O19" s="9">
        <v>107.39216925673097</v>
      </c>
      <c r="P19" s="7">
        <v>106.78941112195226</v>
      </c>
      <c r="Q19" s="8">
        <f t="shared" si="0"/>
        <v>10.720819457082934</v>
      </c>
      <c r="R19" s="8">
        <f t="shared" si="1"/>
        <v>103.83080352711843</v>
      </c>
      <c r="S19" s="9">
        <f t="shared" si="2"/>
        <v>12.111223999071848</v>
      </c>
      <c r="T19" s="19">
        <f t="shared" si="3"/>
        <v>0.98091308923609755</v>
      </c>
      <c r="U19" s="20">
        <f t="shared" si="4"/>
        <v>0.87915211176251939</v>
      </c>
      <c r="V19" s="20">
        <f t="shared" si="5"/>
        <v>1.1885767384808714</v>
      </c>
      <c r="W19" s="20">
        <f t="shared" si="6"/>
        <v>0.83760103085490101</v>
      </c>
      <c r="X19" s="20">
        <f t="shared" si="7"/>
        <v>1.0024827082260415</v>
      </c>
      <c r="Y19" s="21">
        <f t="shared" si="8"/>
        <v>0.97774513571208621</v>
      </c>
    </row>
    <row r="20" spans="1:25" s="4" customFormat="1" ht="20.100000000000001" customHeight="1" x14ac:dyDescent="0.25">
      <c r="A20" s="13">
        <v>16</v>
      </c>
      <c r="B20" s="33">
        <v>1</v>
      </c>
      <c r="C20" s="14" t="s">
        <v>290</v>
      </c>
      <c r="D20" s="14" t="s">
        <v>34</v>
      </c>
      <c r="E20" s="15" t="s">
        <v>33</v>
      </c>
      <c r="F20" s="7">
        <v>90.59902476445572</v>
      </c>
      <c r="G20" s="8">
        <v>106.04032440828054</v>
      </c>
      <c r="H20" s="8">
        <v>120.62683297755629</v>
      </c>
      <c r="I20" s="8">
        <v>100.24645368417852</v>
      </c>
      <c r="J20" s="8">
        <v>95.055446509628894</v>
      </c>
      <c r="K20" s="8">
        <v>93.49768182762331</v>
      </c>
      <c r="L20" s="8">
        <v>89.526237221505482</v>
      </c>
      <c r="M20" s="8">
        <v>111.20816426906728</v>
      </c>
      <c r="N20" s="8">
        <v>120.43807856503842</v>
      </c>
      <c r="O20" s="9">
        <v>104.6725542061418</v>
      </c>
      <c r="P20" s="7">
        <v>102.51361646882</v>
      </c>
      <c r="Q20" s="8">
        <f t="shared" si="0"/>
        <v>11.653841672347241</v>
      </c>
      <c r="R20" s="8">
        <f t="shared" si="1"/>
        <v>103.86854321787526</v>
      </c>
      <c r="S20" s="9">
        <f t="shared" si="2"/>
        <v>12.672040874841041</v>
      </c>
      <c r="T20" s="19">
        <f t="shared" si="3"/>
        <v>1.0319943517129868</v>
      </c>
      <c r="U20" s="20">
        <f t="shared" si="4"/>
        <v>0.84426596882906657</v>
      </c>
      <c r="V20" s="20">
        <f t="shared" si="5"/>
        <v>0.92191895885850339</v>
      </c>
      <c r="W20" s="20">
        <f t="shared" si="6"/>
        <v>1.2014198421868629</v>
      </c>
      <c r="X20" s="20">
        <f t="shared" si="7"/>
        <v>1.1011736628425464</v>
      </c>
      <c r="Y20" s="21">
        <f t="shared" si="8"/>
        <v>1.0201545568859931</v>
      </c>
    </row>
    <row r="21" spans="1:25" s="4" customFormat="1" ht="20.100000000000001" customHeight="1" x14ac:dyDescent="0.25">
      <c r="A21" s="13">
        <v>17</v>
      </c>
      <c r="B21" s="33">
        <v>1</v>
      </c>
      <c r="C21" s="14" t="s">
        <v>289</v>
      </c>
      <c r="D21" s="14" t="s">
        <v>292</v>
      </c>
      <c r="E21" s="15" t="s">
        <v>35</v>
      </c>
      <c r="F21" s="7">
        <v>127.12427127927285</v>
      </c>
      <c r="G21" s="8">
        <v>115.56538070183322</v>
      </c>
      <c r="H21" s="8">
        <v>95.336520501573148</v>
      </c>
      <c r="I21" s="8">
        <v>105.91907926342708</v>
      </c>
      <c r="J21" s="8">
        <v>127.24515146914257</v>
      </c>
      <c r="K21" s="8">
        <v>107.60803529403812</v>
      </c>
      <c r="L21" s="8">
        <v>122.82655649870225</v>
      </c>
      <c r="M21" s="8">
        <v>106.22287798495356</v>
      </c>
      <c r="N21" s="8">
        <v>104.24947003450795</v>
      </c>
      <c r="O21" s="9">
        <v>120.05437759261812</v>
      </c>
      <c r="P21" s="7">
        <v>114.23808064304976</v>
      </c>
      <c r="Q21" s="8">
        <f t="shared" si="0"/>
        <v>13.815519224500431</v>
      </c>
      <c r="R21" s="8">
        <f t="shared" si="1"/>
        <v>112.19226348096399</v>
      </c>
      <c r="S21" s="9">
        <f t="shared" si="2"/>
        <v>8.5825069952584094</v>
      </c>
      <c r="T21" s="19">
        <f t="shared" si="3"/>
        <v>0.84647907288797353</v>
      </c>
      <c r="U21" s="20">
        <f t="shared" si="4"/>
        <v>1.0628317559529645</v>
      </c>
      <c r="V21" s="20">
        <f t="shared" si="5"/>
        <v>1.1141887434752853</v>
      </c>
      <c r="W21" s="20">
        <f t="shared" si="6"/>
        <v>0.98423693596536366</v>
      </c>
      <c r="X21" s="20">
        <f t="shared" si="7"/>
        <v>0.94348881828893705</v>
      </c>
      <c r="Y21" s="21">
        <f t="shared" si="8"/>
        <v>0.99024506531410483</v>
      </c>
    </row>
    <row r="22" spans="1:25" s="4" customFormat="1" ht="20.100000000000001" customHeight="1" x14ac:dyDescent="0.25">
      <c r="A22" s="13">
        <v>18</v>
      </c>
      <c r="B22" s="33">
        <v>1</v>
      </c>
      <c r="C22" s="14" t="s">
        <v>290</v>
      </c>
      <c r="D22" s="14" t="s">
        <v>293</v>
      </c>
      <c r="E22" s="15" t="s">
        <v>35</v>
      </c>
      <c r="F22" s="7">
        <v>94.518725703695338</v>
      </c>
      <c r="G22" s="8">
        <v>111.42713265022755</v>
      </c>
      <c r="H22" s="8">
        <v>117.32788020101387</v>
      </c>
      <c r="I22" s="8">
        <v>126.23781252340913</v>
      </c>
      <c r="J22" s="8">
        <v>94.597392250621198</v>
      </c>
      <c r="K22" s="8">
        <v>77.794845803473521</v>
      </c>
      <c r="L22" s="8">
        <v>105.71690315982806</v>
      </c>
      <c r="M22" s="8">
        <v>93.470333144945812</v>
      </c>
      <c r="N22" s="8">
        <v>100.85373274612485</v>
      </c>
      <c r="O22" s="9">
        <v>104.78308634357305</v>
      </c>
      <c r="P22" s="7">
        <v>108.82178866579341</v>
      </c>
      <c r="Q22" s="8">
        <f t="shared" si="0"/>
        <v>14.047867818333923</v>
      </c>
      <c r="R22" s="8">
        <f t="shared" si="1"/>
        <v>96.523780239589044</v>
      </c>
      <c r="S22" s="9">
        <f t="shared" si="2"/>
        <v>11.5279514585951</v>
      </c>
      <c r="T22" s="19">
        <f t="shared" si="3"/>
        <v>0.82306278702223368</v>
      </c>
      <c r="U22" s="20">
        <f t="shared" si="4"/>
        <v>0.94875368902900847</v>
      </c>
      <c r="V22" s="20">
        <f t="shared" si="5"/>
        <v>0.7966591826666114</v>
      </c>
      <c r="W22" s="20">
        <f t="shared" si="6"/>
        <v>0.79891857067329064</v>
      </c>
      <c r="X22" s="20">
        <f t="shared" si="7"/>
        <v>1.1076741530672054</v>
      </c>
      <c r="Y22" s="21">
        <f t="shared" si="8"/>
        <v>0.89501367649166996</v>
      </c>
    </row>
    <row r="23" spans="1:25" s="4" customFormat="1" ht="20.100000000000001" customHeight="1" x14ac:dyDescent="0.25">
      <c r="A23" s="13">
        <v>19</v>
      </c>
      <c r="B23" s="33">
        <v>1</v>
      </c>
      <c r="C23" s="14" t="s">
        <v>289</v>
      </c>
      <c r="D23" s="14" t="s">
        <v>36</v>
      </c>
      <c r="E23" s="15" t="s">
        <v>298</v>
      </c>
      <c r="F23" s="7">
        <v>82.389650397539455</v>
      </c>
      <c r="G23" s="8">
        <v>44.655903769230449</v>
      </c>
      <c r="H23" s="8">
        <v>74.743340866720047</v>
      </c>
      <c r="I23" s="8">
        <v>51.028943021853522</v>
      </c>
      <c r="J23" s="8">
        <v>82.190043041441896</v>
      </c>
      <c r="K23" s="8">
        <v>106.50421287409409</v>
      </c>
      <c r="L23" s="8">
        <v>62.535071451039428</v>
      </c>
      <c r="M23" s="8">
        <v>99.719676088971426</v>
      </c>
      <c r="N23" s="8">
        <v>64.048133600749054</v>
      </c>
      <c r="O23" s="9">
        <v>90.139006787074678</v>
      </c>
      <c r="P23" s="7">
        <v>67.001576219357077</v>
      </c>
      <c r="Q23" s="8">
        <f t="shared" si="0"/>
        <v>17.90161556734698</v>
      </c>
      <c r="R23" s="8">
        <f t="shared" si="1"/>
        <v>84.589220160385736</v>
      </c>
      <c r="S23" s="9">
        <f t="shared" si="2"/>
        <v>20.299750282916026</v>
      </c>
      <c r="T23" s="19">
        <f t="shared" si="3"/>
        <v>1.2926892195827888</v>
      </c>
      <c r="U23" s="20">
        <f t="shared" si="4"/>
        <v>1.4003763483145173</v>
      </c>
      <c r="V23" s="20">
        <f t="shared" si="5"/>
        <v>1.3341613437749376</v>
      </c>
      <c r="W23" s="20">
        <f t="shared" si="6"/>
        <v>1.2551334557982117</v>
      </c>
      <c r="X23" s="20">
        <f t="shared" si="7"/>
        <v>1.0967144370714681</v>
      </c>
      <c r="Y23" s="21">
        <f t="shared" si="8"/>
        <v>1.2758149609083846</v>
      </c>
    </row>
    <row r="24" spans="1:25" s="4" customFormat="1" ht="20.100000000000001" customHeight="1" x14ac:dyDescent="0.25">
      <c r="A24" s="13">
        <v>20</v>
      </c>
      <c r="B24" s="33">
        <v>1</v>
      </c>
      <c r="C24" s="14" t="s">
        <v>290</v>
      </c>
      <c r="D24" s="14" t="s">
        <v>37</v>
      </c>
      <c r="E24" s="15" t="s">
        <v>298</v>
      </c>
      <c r="F24" s="7">
        <v>87.781538317560674</v>
      </c>
      <c r="G24" s="8">
        <v>103.79407991235347</v>
      </c>
      <c r="H24" s="8">
        <v>108.13875741723416</v>
      </c>
      <c r="I24" s="8">
        <v>115.77804350036888</v>
      </c>
      <c r="J24" s="8">
        <v>87.238048734987601</v>
      </c>
      <c r="K24" s="8">
        <v>91.939579984717113</v>
      </c>
      <c r="L24" s="8">
        <v>124.44353303075013</v>
      </c>
      <c r="M24" s="8">
        <v>97.709409864151183</v>
      </c>
      <c r="N24" s="8">
        <v>108.10137834014867</v>
      </c>
      <c r="O24" s="9">
        <v>94.931384165528016</v>
      </c>
      <c r="P24" s="7">
        <v>100.54609357650097</v>
      </c>
      <c r="Q24" s="8">
        <f t="shared" si="0"/>
        <v>12.65156300997778</v>
      </c>
      <c r="R24" s="8">
        <f t="shared" si="1"/>
        <v>103.42505707705902</v>
      </c>
      <c r="S24" s="9">
        <f t="shared" si="2"/>
        <v>13.232267366184169</v>
      </c>
      <c r="T24" s="19">
        <f t="shared" si="3"/>
        <v>1.0473680656189255</v>
      </c>
      <c r="U24" s="20">
        <f t="shared" si="4"/>
        <v>1.1989463477669788</v>
      </c>
      <c r="V24" s="20">
        <f t="shared" si="5"/>
        <v>0.90355587763189105</v>
      </c>
      <c r="W24" s="20">
        <f t="shared" si="6"/>
        <v>0.93369498284710817</v>
      </c>
      <c r="X24" s="20">
        <f t="shared" si="7"/>
        <v>1.088187843975182</v>
      </c>
      <c r="Y24" s="21">
        <f t="shared" si="8"/>
        <v>1.0343506235680171</v>
      </c>
    </row>
    <row r="25" spans="1:25" s="4" customFormat="1" ht="20.100000000000001" customHeight="1" x14ac:dyDescent="0.25">
      <c r="A25" s="13">
        <v>21</v>
      </c>
      <c r="B25" s="33">
        <v>1</v>
      </c>
      <c r="C25" s="14" t="s">
        <v>289</v>
      </c>
      <c r="D25" s="14" t="s">
        <v>38</v>
      </c>
      <c r="E25" s="15" t="s">
        <v>299</v>
      </c>
      <c r="F25" s="7">
        <v>112.44032665881249</v>
      </c>
      <c r="G25" s="8">
        <v>103.41370710877695</v>
      </c>
      <c r="H25" s="8">
        <v>112.51536099937462</v>
      </c>
      <c r="I25" s="8">
        <v>88.148433261708206</v>
      </c>
      <c r="J25" s="8">
        <v>100.22460779017401</v>
      </c>
      <c r="K25" s="8">
        <v>118.70257483077793</v>
      </c>
      <c r="L25" s="8">
        <v>121.74099187113784</v>
      </c>
      <c r="M25" s="8">
        <v>107.74149307177144</v>
      </c>
      <c r="N25" s="8">
        <v>109.99865276398401</v>
      </c>
      <c r="O25" s="9">
        <v>100.03326819621307</v>
      </c>
      <c r="P25" s="7">
        <v>103.34848716376925</v>
      </c>
      <c r="Q25" s="8">
        <f t="shared" si="0"/>
        <v>10.093285341367997</v>
      </c>
      <c r="R25" s="8">
        <f t="shared" si="1"/>
        <v>111.64339614677685</v>
      </c>
      <c r="S25" s="9">
        <f t="shared" si="2"/>
        <v>8.72522983272831</v>
      </c>
      <c r="T25" s="19">
        <f t="shared" si="3"/>
        <v>1.0556939699309797</v>
      </c>
      <c r="U25" s="20">
        <f t="shared" si="4"/>
        <v>1.1772229743498424</v>
      </c>
      <c r="V25" s="20">
        <f t="shared" si="5"/>
        <v>0.95757141171479943</v>
      </c>
      <c r="W25" s="20">
        <f t="shared" si="6"/>
        <v>1.2478798396496011</v>
      </c>
      <c r="X25" s="20">
        <f t="shared" si="7"/>
        <v>0.99809089206553436</v>
      </c>
      <c r="Y25" s="21">
        <f t="shared" si="8"/>
        <v>1.0872918175421513</v>
      </c>
    </row>
    <row r="26" spans="1:25" s="4" customFormat="1" ht="20.100000000000001" customHeight="1" x14ac:dyDescent="0.25">
      <c r="A26" s="13">
        <v>22</v>
      </c>
      <c r="B26" s="33">
        <v>1</v>
      </c>
      <c r="C26" s="14" t="s">
        <v>290</v>
      </c>
      <c r="D26" s="14" t="s">
        <v>39</v>
      </c>
      <c r="E26" s="15" t="s">
        <v>299</v>
      </c>
      <c r="F26" s="7">
        <v>87.716771556430075</v>
      </c>
      <c r="G26" s="8">
        <v>107.52697762087148</v>
      </c>
      <c r="H26" s="8">
        <v>95.024207722978957</v>
      </c>
      <c r="I26" s="8">
        <v>95.071918436974187</v>
      </c>
      <c r="J26" s="8">
        <v>85.451635063213672</v>
      </c>
      <c r="K26" s="8">
        <v>77.899959283448339</v>
      </c>
      <c r="L26" s="8">
        <v>102.79975931271758</v>
      </c>
      <c r="M26" s="8">
        <v>97.455522039566603</v>
      </c>
      <c r="N26" s="8">
        <v>98.703093556078954</v>
      </c>
      <c r="O26" s="9">
        <v>90.356079607001988</v>
      </c>
      <c r="P26" s="7">
        <v>94.158302080093677</v>
      </c>
      <c r="Q26" s="8">
        <f t="shared" si="0"/>
        <v>8.6256208352594363</v>
      </c>
      <c r="R26" s="8">
        <f t="shared" si="1"/>
        <v>93.442882759762682</v>
      </c>
      <c r="S26" s="9">
        <f t="shared" si="2"/>
        <v>9.7779478206472561</v>
      </c>
      <c r="T26" s="19">
        <f t="shared" si="3"/>
        <v>0.88808511646297461</v>
      </c>
      <c r="U26" s="20">
        <f t="shared" si="4"/>
        <v>0.95603690894371129</v>
      </c>
      <c r="V26" s="20">
        <f t="shared" si="5"/>
        <v>1.0255862624361529</v>
      </c>
      <c r="W26" s="20">
        <f t="shared" si="6"/>
        <v>1.0381939817645731</v>
      </c>
      <c r="X26" s="20">
        <f t="shared" si="7"/>
        <v>1.05739439087573</v>
      </c>
      <c r="Y26" s="21">
        <f t="shared" si="8"/>
        <v>0.99305933209662844</v>
      </c>
    </row>
    <row r="27" spans="1:25" s="4" customFormat="1" ht="20.100000000000001" customHeight="1" x14ac:dyDescent="0.25">
      <c r="A27" s="13">
        <v>23</v>
      </c>
      <c r="B27" s="33">
        <v>1</v>
      </c>
      <c r="C27" s="14" t="s">
        <v>294</v>
      </c>
      <c r="D27" s="14" t="s">
        <v>40</v>
      </c>
      <c r="E27" s="15" t="s">
        <v>41</v>
      </c>
      <c r="F27" s="7">
        <v>27.618124227690323</v>
      </c>
      <c r="G27" s="8">
        <v>116.25570181520376</v>
      </c>
      <c r="H27" s="8">
        <v>76.49129978812752</v>
      </c>
      <c r="I27" s="8">
        <v>101.01299242574206</v>
      </c>
      <c r="J27" s="8">
        <v>100.78271772363793</v>
      </c>
      <c r="K27" s="8">
        <v>98.099314780600821</v>
      </c>
      <c r="L27" s="8">
        <v>159.53652985375126</v>
      </c>
      <c r="M27" s="8">
        <v>106.28871230807798</v>
      </c>
      <c r="N27" s="8">
        <v>63.224506477861752</v>
      </c>
      <c r="O27" s="9">
        <v>72.21580354381021</v>
      </c>
      <c r="P27" s="7">
        <v>84.432167196080314</v>
      </c>
      <c r="Q27" s="8">
        <f t="shared" si="0"/>
        <v>34.806229604447637</v>
      </c>
      <c r="R27" s="8">
        <f t="shared" si="1"/>
        <v>99.872973392820398</v>
      </c>
      <c r="S27" s="9">
        <f t="shared" si="2"/>
        <v>37.789141004863943</v>
      </c>
      <c r="T27" s="19">
        <f t="shared" si="3"/>
        <v>3.5519904962352604</v>
      </c>
      <c r="U27" s="20">
        <f t="shared" si="4"/>
        <v>1.3722899381515521</v>
      </c>
      <c r="V27" s="20">
        <f t="shared" si="5"/>
        <v>1.3895529635721449</v>
      </c>
      <c r="W27" s="20">
        <f t="shared" si="6"/>
        <v>0.62590469759957013</v>
      </c>
      <c r="X27" s="20">
        <f t="shared" si="7"/>
        <v>0.71654947569321659</v>
      </c>
      <c r="Y27" s="21">
        <f t="shared" si="8"/>
        <v>1.5312575142503488</v>
      </c>
    </row>
    <row r="28" spans="1:25" s="4" customFormat="1" ht="20.100000000000001" customHeight="1" x14ac:dyDescent="0.25">
      <c r="A28" s="13">
        <v>24</v>
      </c>
      <c r="B28" s="33">
        <v>1</v>
      </c>
      <c r="C28" s="14" t="s">
        <v>295</v>
      </c>
      <c r="D28" s="14" t="s">
        <v>42</v>
      </c>
      <c r="E28" s="15" t="s">
        <v>41</v>
      </c>
      <c r="F28" s="7">
        <v>40.627073037699589</v>
      </c>
      <c r="G28" s="8">
        <v>91.145546182530921</v>
      </c>
      <c r="H28" s="8">
        <v>88.547394983297778</v>
      </c>
      <c r="I28" s="8">
        <v>63.401360465760213</v>
      </c>
      <c r="J28" s="8">
        <v>66.313404722850834</v>
      </c>
      <c r="K28" s="8">
        <v>67.035420631843806</v>
      </c>
      <c r="L28" s="8">
        <v>94.361737299966535</v>
      </c>
      <c r="M28" s="8">
        <v>77.457196202992492</v>
      </c>
      <c r="N28" s="8">
        <v>82.118891184307842</v>
      </c>
      <c r="O28" s="9">
        <v>72.423520630553028</v>
      </c>
      <c r="P28" s="7">
        <v>70.006955878427874</v>
      </c>
      <c r="Q28" s="8">
        <f t="shared" si="0"/>
        <v>20.682369356989451</v>
      </c>
      <c r="R28" s="8">
        <f t="shared" si="1"/>
        <v>78.679353189932741</v>
      </c>
      <c r="S28" s="9">
        <f t="shared" si="2"/>
        <v>10.416067721535313</v>
      </c>
      <c r="T28" s="19">
        <f t="shared" si="3"/>
        <v>1.6500184635412645</v>
      </c>
      <c r="U28" s="20">
        <f t="shared" si="4"/>
        <v>1.0352863222849613</v>
      </c>
      <c r="V28" s="20">
        <f t="shared" si="5"/>
        <v>0.87475409319046404</v>
      </c>
      <c r="W28" s="20">
        <f t="shared" si="6"/>
        <v>1.2952228561192467</v>
      </c>
      <c r="X28" s="20">
        <f t="shared" si="7"/>
        <v>1.0921399818519153</v>
      </c>
      <c r="Y28" s="21">
        <f t="shared" si="8"/>
        <v>1.1894843433975706</v>
      </c>
    </row>
    <row r="29" spans="1:25" s="4" customFormat="1" ht="20.100000000000001" customHeight="1" x14ac:dyDescent="0.25">
      <c r="A29" s="13">
        <v>25</v>
      </c>
      <c r="B29" s="33">
        <v>1</v>
      </c>
      <c r="C29" s="14" t="s">
        <v>289</v>
      </c>
      <c r="D29" s="14" t="s">
        <v>43</v>
      </c>
      <c r="E29" s="15" t="s">
        <v>44</v>
      </c>
      <c r="F29" s="7">
        <v>107.49061910413172</v>
      </c>
      <c r="G29" s="8">
        <v>114.92976829168612</v>
      </c>
      <c r="H29" s="8">
        <v>127.40610434767038</v>
      </c>
      <c r="I29" s="8">
        <v>100.05480040907862</v>
      </c>
      <c r="J29" s="8">
        <v>132.73382535672337</v>
      </c>
      <c r="K29" s="8">
        <v>116.47808388537243</v>
      </c>
      <c r="L29" s="8">
        <v>66.939254193164956</v>
      </c>
      <c r="M29" s="8">
        <v>99.588946939039488</v>
      </c>
      <c r="N29" s="8">
        <v>101.8426380513487</v>
      </c>
      <c r="O29" s="9">
        <v>122.65043711877476</v>
      </c>
      <c r="P29" s="7">
        <v>116.52302350185803</v>
      </c>
      <c r="Q29" s="8">
        <f t="shared" si="0"/>
        <v>13.569789135028646</v>
      </c>
      <c r="R29" s="8">
        <f t="shared" si="1"/>
        <v>101.49987203754009</v>
      </c>
      <c r="S29" s="9">
        <f t="shared" si="2"/>
        <v>21.621162448347462</v>
      </c>
      <c r="T29" s="19">
        <f t="shared" si="3"/>
        <v>1.0836116198431611</v>
      </c>
      <c r="U29" s="20">
        <f t="shared" si="4"/>
        <v>0.58243617113432622</v>
      </c>
      <c r="V29" s="20">
        <f t="shared" si="5"/>
        <v>0.78166542685645246</v>
      </c>
      <c r="W29" s="20">
        <f t="shared" si="6"/>
        <v>1.0178685843653721</v>
      </c>
      <c r="X29" s="20">
        <f t="shared" si="7"/>
        <v>0.92403301712393648</v>
      </c>
      <c r="Y29" s="21">
        <f t="shared" si="8"/>
        <v>0.87792296386464963</v>
      </c>
    </row>
    <row r="30" spans="1:25" s="4" customFormat="1" ht="20.100000000000001" customHeight="1" x14ac:dyDescent="0.25">
      <c r="A30" s="13">
        <v>26</v>
      </c>
      <c r="B30" s="33">
        <v>1</v>
      </c>
      <c r="C30" s="14" t="s">
        <v>290</v>
      </c>
      <c r="D30" s="14" t="s">
        <v>45</v>
      </c>
      <c r="E30" s="15" t="s">
        <v>44</v>
      </c>
      <c r="F30" s="7">
        <v>92.956656290260739</v>
      </c>
      <c r="G30" s="8">
        <v>107.79634928686588</v>
      </c>
      <c r="H30" s="8">
        <v>104.75256698722573</v>
      </c>
      <c r="I30" s="8">
        <v>104.73643886463162</v>
      </c>
      <c r="J30" s="8">
        <v>96.607412353680758</v>
      </c>
      <c r="K30" s="8">
        <v>105.43164243588731</v>
      </c>
      <c r="L30" s="8">
        <v>110.86761442818359</v>
      </c>
      <c r="M30" s="8">
        <v>105.00012363842703</v>
      </c>
      <c r="N30" s="8">
        <v>100.08632767803103</v>
      </c>
      <c r="O30" s="9">
        <v>104.67287332508062</v>
      </c>
      <c r="P30" s="7">
        <v>101.36988475653295</v>
      </c>
      <c r="Q30" s="8">
        <f t="shared" si="0"/>
        <v>6.2757316029657</v>
      </c>
      <c r="R30" s="8">
        <f t="shared" si="1"/>
        <v>105.2117163011219</v>
      </c>
      <c r="S30" s="9">
        <f t="shared" si="2"/>
        <v>3.828912472030976</v>
      </c>
      <c r="T30" s="19">
        <f t="shared" si="3"/>
        <v>1.1342021824308413</v>
      </c>
      <c r="U30" s="20">
        <f t="shared" si="4"/>
        <v>1.0284913650753098</v>
      </c>
      <c r="V30" s="20">
        <f t="shared" si="5"/>
        <v>1.0023632514058722</v>
      </c>
      <c r="W30" s="20">
        <f t="shared" si="6"/>
        <v>0.9556017825600247</v>
      </c>
      <c r="X30" s="20">
        <f t="shared" si="7"/>
        <v>1.083486978637541</v>
      </c>
      <c r="Y30" s="21">
        <f t="shared" si="8"/>
        <v>1.040829112021918</v>
      </c>
    </row>
    <row r="31" spans="1:25" s="4" customFormat="1" ht="20.100000000000001" customHeight="1" x14ac:dyDescent="0.25">
      <c r="A31" s="13">
        <v>27</v>
      </c>
      <c r="B31" s="33">
        <v>1</v>
      </c>
      <c r="C31" s="14" t="s">
        <v>289</v>
      </c>
      <c r="D31" s="14" t="s">
        <v>46</v>
      </c>
      <c r="E31" s="15" t="s">
        <v>47</v>
      </c>
      <c r="F31" s="7">
        <v>120.17004756811073</v>
      </c>
      <c r="G31" s="8">
        <v>108.97984117728544</v>
      </c>
      <c r="H31" s="8">
        <v>129.55834553239904</v>
      </c>
      <c r="I31" s="8">
        <v>117.4161366552413</v>
      </c>
      <c r="J31" s="8">
        <v>136.29413804643002</v>
      </c>
      <c r="K31" s="8">
        <v>110.88434074895117</v>
      </c>
      <c r="L31" s="8">
        <v>113.56627386955002</v>
      </c>
      <c r="M31" s="8">
        <v>110.22271021145386</v>
      </c>
      <c r="N31" s="8">
        <v>106.14462472931996</v>
      </c>
      <c r="O31" s="9">
        <v>109.59143832064939</v>
      </c>
      <c r="P31" s="7">
        <v>122.48370179589331</v>
      </c>
      <c r="Q31" s="8">
        <f t="shared" si="0"/>
        <v>10.65558770523586</v>
      </c>
      <c r="R31" s="8">
        <f t="shared" si="1"/>
        <v>110.08187757598489</v>
      </c>
      <c r="S31" s="9">
        <f t="shared" si="2"/>
        <v>2.6714831623807682</v>
      </c>
      <c r="T31" s="19">
        <f t="shared" si="3"/>
        <v>0.92272860827573067</v>
      </c>
      <c r="U31" s="20">
        <f t="shared" si="4"/>
        <v>1.042085147516443</v>
      </c>
      <c r="V31" s="20">
        <f t="shared" si="5"/>
        <v>0.85075731523516662</v>
      </c>
      <c r="W31" s="20">
        <f t="shared" si="6"/>
        <v>0.90400372344887403</v>
      </c>
      <c r="X31" s="20">
        <f t="shared" si="7"/>
        <v>0.80408035071409978</v>
      </c>
      <c r="Y31" s="21">
        <f t="shared" si="8"/>
        <v>0.9047310290380628</v>
      </c>
    </row>
    <row r="32" spans="1:25" s="4" customFormat="1" ht="20.100000000000001" customHeight="1" x14ac:dyDescent="0.25">
      <c r="A32" s="13">
        <v>28</v>
      </c>
      <c r="B32" s="33">
        <v>1</v>
      </c>
      <c r="C32" s="14" t="s">
        <v>290</v>
      </c>
      <c r="D32" s="14" t="s">
        <v>48</v>
      </c>
      <c r="E32" s="15" t="s">
        <v>47</v>
      </c>
      <c r="F32" s="7">
        <v>101.75832532197199</v>
      </c>
      <c r="G32" s="8">
        <v>114.28066118536657</v>
      </c>
      <c r="H32" s="8">
        <v>99.472755527575913</v>
      </c>
      <c r="I32" s="8">
        <v>102.06224328207468</v>
      </c>
      <c r="J32" s="8">
        <v>112.32833652145204</v>
      </c>
      <c r="K32" s="8">
        <v>128.05124652649786</v>
      </c>
      <c r="L32" s="8">
        <v>112.96642527421312</v>
      </c>
      <c r="M32" s="8">
        <v>100.92218020947269</v>
      </c>
      <c r="N32" s="8">
        <v>118.26502892434468</v>
      </c>
      <c r="O32" s="9">
        <v>113.49601133630996</v>
      </c>
      <c r="P32" s="7">
        <v>105.98046436768826</v>
      </c>
      <c r="Q32" s="8">
        <f t="shared" si="0"/>
        <v>6.7955488563748832</v>
      </c>
      <c r="R32" s="8">
        <f t="shared" si="1"/>
        <v>114.74017845416768</v>
      </c>
      <c r="S32" s="9">
        <f t="shared" si="2"/>
        <v>9.8137700670316583</v>
      </c>
      <c r="T32" s="19">
        <f t="shared" si="3"/>
        <v>1.2583859465191947</v>
      </c>
      <c r="U32" s="20">
        <f t="shared" si="4"/>
        <v>0.98849992730597069</v>
      </c>
      <c r="V32" s="20">
        <f t="shared" si="5"/>
        <v>1.0145710719906111</v>
      </c>
      <c r="W32" s="20">
        <f t="shared" si="6"/>
        <v>1.1587539634758912</v>
      </c>
      <c r="X32" s="20">
        <f t="shared" si="7"/>
        <v>1.0103951936885927</v>
      </c>
      <c r="Y32" s="21">
        <f t="shared" si="8"/>
        <v>1.086121220596052</v>
      </c>
    </row>
    <row r="33" spans="1:25" s="4" customFormat="1" ht="20.100000000000001" customHeight="1" x14ac:dyDescent="0.25">
      <c r="A33" s="13">
        <v>29</v>
      </c>
      <c r="B33" s="33">
        <v>1</v>
      </c>
      <c r="C33" s="14" t="s">
        <v>289</v>
      </c>
      <c r="D33" s="14" t="s">
        <v>49</v>
      </c>
      <c r="E33" s="15" t="s">
        <v>50</v>
      </c>
      <c r="F33" s="7">
        <v>110.30704305052218</v>
      </c>
      <c r="G33" s="8">
        <v>87.970344414109917</v>
      </c>
      <c r="H33" s="8">
        <v>89.954269132308923</v>
      </c>
      <c r="I33" s="8">
        <v>72.037029313261343</v>
      </c>
      <c r="J33" s="8">
        <v>116.01527437927791</v>
      </c>
      <c r="K33" s="8">
        <v>89.22200947223314</v>
      </c>
      <c r="L33" s="8">
        <v>100.95088057626754</v>
      </c>
      <c r="M33" s="8">
        <v>100.20249027849871</v>
      </c>
      <c r="N33" s="8">
        <v>89.677014141260031</v>
      </c>
      <c r="O33" s="9">
        <v>103.19411962835366</v>
      </c>
      <c r="P33" s="7">
        <v>95.256792057896064</v>
      </c>
      <c r="Q33" s="8">
        <f t="shared" si="0"/>
        <v>17.873101953685193</v>
      </c>
      <c r="R33" s="8">
        <f t="shared" si="1"/>
        <v>96.649302819322614</v>
      </c>
      <c r="S33" s="9">
        <f t="shared" si="2"/>
        <v>6.6659739584104329</v>
      </c>
      <c r="T33" s="19">
        <f t="shared" si="3"/>
        <v>0.80885142965321077</v>
      </c>
      <c r="U33" s="20">
        <f t="shared" si="4"/>
        <v>1.147555818368214</v>
      </c>
      <c r="V33" s="20">
        <f t="shared" si="5"/>
        <v>1.1139270125258449</v>
      </c>
      <c r="W33" s="20">
        <f t="shared" si="6"/>
        <v>1.2448738516310713</v>
      </c>
      <c r="X33" s="20">
        <f t="shared" si="7"/>
        <v>0.8894873556993087</v>
      </c>
      <c r="Y33" s="21">
        <f t="shared" si="8"/>
        <v>1.0409390935755301</v>
      </c>
    </row>
    <row r="34" spans="1:25" s="4" customFormat="1" ht="20.100000000000001" customHeight="1" x14ac:dyDescent="0.25">
      <c r="A34" s="13">
        <v>30</v>
      </c>
      <c r="B34" s="33">
        <v>1</v>
      </c>
      <c r="C34" s="14" t="s">
        <v>291</v>
      </c>
      <c r="D34" s="14" t="s">
        <v>51</v>
      </c>
      <c r="E34" s="15" t="s">
        <v>52</v>
      </c>
      <c r="F34" s="7">
        <v>110.06732500174598</v>
      </c>
      <c r="G34" s="8">
        <v>115.52543122082608</v>
      </c>
      <c r="H34" s="8">
        <v>183.41054190223616</v>
      </c>
      <c r="I34" s="8">
        <v>127.92668851898611</v>
      </c>
      <c r="J34" s="8">
        <v>110.8225083721039</v>
      </c>
      <c r="K34" s="8">
        <v>125.02680568735008</v>
      </c>
      <c r="L34" s="8">
        <v>103.31144838494157</v>
      </c>
      <c r="M34" s="8">
        <v>104.1323049779067</v>
      </c>
      <c r="N34" s="8">
        <v>121.98870987996261</v>
      </c>
      <c r="O34" s="9">
        <v>116.93110994665585</v>
      </c>
      <c r="P34" s="7">
        <v>129.55049900317965</v>
      </c>
      <c r="Q34" s="8">
        <f t="shared" si="0"/>
        <v>30.945820437193923</v>
      </c>
      <c r="R34" s="8">
        <f t="shared" si="1"/>
        <v>114.27807577536336</v>
      </c>
      <c r="S34" s="9">
        <f t="shared" si="2"/>
        <v>10.065178149500962</v>
      </c>
      <c r="T34" s="19">
        <f t="shared" si="3"/>
        <v>1.1359120945781755</v>
      </c>
      <c r="U34" s="20">
        <f t="shared" si="4"/>
        <v>0.89427450989092128</v>
      </c>
      <c r="V34" s="20">
        <f t="shared" si="5"/>
        <v>0.56775528766177807</v>
      </c>
      <c r="W34" s="20">
        <f t="shared" si="6"/>
        <v>0.95358295670928572</v>
      </c>
      <c r="X34" s="20">
        <f t="shared" si="7"/>
        <v>1.0551205857391477</v>
      </c>
      <c r="Y34" s="21">
        <f t="shared" si="8"/>
        <v>0.92132908691586157</v>
      </c>
    </row>
    <row r="35" spans="1:25" s="4" customFormat="1" ht="20.100000000000001" customHeight="1" x14ac:dyDescent="0.25">
      <c r="A35" s="13">
        <v>31</v>
      </c>
      <c r="B35" s="33">
        <v>1</v>
      </c>
      <c r="C35" s="14" t="s">
        <v>289</v>
      </c>
      <c r="D35" s="14" t="s">
        <v>53</v>
      </c>
      <c r="E35" s="15" t="s">
        <v>54</v>
      </c>
      <c r="F35" s="7">
        <v>111.98087538611314</v>
      </c>
      <c r="G35" s="8">
        <v>111.07789939442958</v>
      </c>
      <c r="H35" s="8">
        <v>118.21124418349785</v>
      </c>
      <c r="I35" s="8">
        <v>103.45353315872485</v>
      </c>
      <c r="J35" s="8">
        <v>108.48018619535208</v>
      </c>
      <c r="K35" s="8">
        <v>97.538943271105069</v>
      </c>
      <c r="L35" s="8">
        <v>111.625119010535</v>
      </c>
      <c r="M35" s="8">
        <v>103.5913607719902</v>
      </c>
      <c r="N35" s="8">
        <v>105.06780797191357</v>
      </c>
      <c r="O35" s="9">
        <v>103.83202270061135</v>
      </c>
      <c r="P35" s="7">
        <v>110.6407476636235</v>
      </c>
      <c r="Q35" s="8">
        <f t="shared" si="0"/>
        <v>5.3764193405873399</v>
      </c>
      <c r="R35" s="8">
        <f t="shared" si="1"/>
        <v>104.33105074523102</v>
      </c>
      <c r="S35" s="9">
        <f t="shared" si="2"/>
        <v>5.0168500390157957</v>
      </c>
      <c r="T35" s="19">
        <f t="shared" si="3"/>
        <v>0.87103215557824587</v>
      </c>
      <c r="U35" s="20">
        <f t="shared" si="4"/>
        <v>1.0049264490874308</v>
      </c>
      <c r="V35" s="20">
        <f t="shared" si="5"/>
        <v>0.87632408818222574</v>
      </c>
      <c r="W35" s="20">
        <f t="shared" si="6"/>
        <v>1.0156038635308084</v>
      </c>
      <c r="X35" s="20">
        <f t="shared" si="7"/>
        <v>0.95715195873308812</v>
      </c>
      <c r="Y35" s="21">
        <f t="shared" si="8"/>
        <v>0.94500770302235981</v>
      </c>
    </row>
    <row r="36" spans="1:25" s="4" customFormat="1" ht="20.100000000000001" customHeight="1" x14ac:dyDescent="0.25">
      <c r="A36" s="13">
        <v>32</v>
      </c>
      <c r="B36" s="33">
        <v>1</v>
      </c>
      <c r="C36" s="14" t="s">
        <v>290</v>
      </c>
      <c r="D36" s="14" t="s">
        <v>55</v>
      </c>
      <c r="E36" s="15" t="s">
        <v>54</v>
      </c>
      <c r="F36" s="7">
        <v>82.184822602839859</v>
      </c>
      <c r="G36" s="8">
        <v>109.65603577482773</v>
      </c>
      <c r="H36" s="8">
        <v>99.568610970873692</v>
      </c>
      <c r="I36" s="8">
        <v>118.35779297496026</v>
      </c>
      <c r="J36" s="8">
        <v>85.25227847644193</v>
      </c>
      <c r="K36" s="8">
        <v>112.13389225480194</v>
      </c>
      <c r="L36" s="8">
        <v>91.561365975247639</v>
      </c>
      <c r="M36" s="8">
        <v>99.524714904739938</v>
      </c>
      <c r="N36" s="8">
        <v>109.37003964304682</v>
      </c>
      <c r="O36" s="9">
        <v>98.246955147697179</v>
      </c>
      <c r="P36" s="7">
        <v>99.003908159988697</v>
      </c>
      <c r="Q36" s="8">
        <f t="shared" si="0"/>
        <v>15.494745297605935</v>
      </c>
      <c r="R36" s="8">
        <f t="shared" si="1"/>
        <v>102.16739358510669</v>
      </c>
      <c r="S36" s="9">
        <f t="shared" si="2"/>
        <v>8.4565154729840248</v>
      </c>
      <c r="T36" s="19">
        <f t="shared" si="3"/>
        <v>1.3644111978764215</v>
      </c>
      <c r="U36" s="20">
        <f t="shared" si="4"/>
        <v>0.83498701488045368</v>
      </c>
      <c r="V36" s="20">
        <f t="shared" si="5"/>
        <v>0.99955913750623082</v>
      </c>
      <c r="W36" s="20">
        <f t="shared" si="6"/>
        <v>0.92406285124111021</v>
      </c>
      <c r="X36" s="20">
        <f t="shared" si="7"/>
        <v>1.1524261509895728</v>
      </c>
      <c r="Y36" s="21">
        <f t="shared" si="8"/>
        <v>1.0550892704987578</v>
      </c>
    </row>
    <row r="37" spans="1:25" s="4" customFormat="1" ht="20.100000000000001" customHeight="1" x14ac:dyDescent="0.25">
      <c r="A37" s="13">
        <v>33</v>
      </c>
      <c r="B37" s="33">
        <v>1</v>
      </c>
      <c r="C37" s="14" t="s">
        <v>289</v>
      </c>
      <c r="D37" s="14" t="s">
        <v>56</v>
      </c>
      <c r="E37" s="15" t="s">
        <v>57</v>
      </c>
      <c r="F37" s="7">
        <v>110.91837617879499</v>
      </c>
      <c r="G37" s="8">
        <v>104.30462161409991</v>
      </c>
      <c r="H37" s="8">
        <v>133.87073937856081</v>
      </c>
      <c r="I37" s="8">
        <v>107.14803510139814</v>
      </c>
      <c r="J37" s="8">
        <v>130.2960662511997</v>
      </c>
      <c r="K37" s="8">
        <v>87.83091455501625</v>
      </c>
      <c r="L37" s="8">
        <v>83.321997683067011</v>
      </c>
      <c r="M37" s="8">
        <v>109.17741618763327</v>
      </c>
      <c r="N37" s="8">
        <v>100.73206457161508</v>
      </c>
      <c r="O37" s="9">
        <v>99.509134156236399</v>
      </c>
      <c r="P37" s="7">
        <v>117.30756770481071</v>
      </c>
      <c r="Q37" s="8">
        <f t="shared" ref="Q37:Q68" si="9">STDEV(F37:J37)</f>
        <v>13.749129322410882</v>
      </c>
      <c r="R37" s="8">
        <f t="shared" ref="R37:R68" si="10">AVERAGE(K37:O37)</f>
        <v>96.1143054307136</v>
      </c>
      <c r="S37" s="9">
        <f t="shared" ref="S37:S68" si="11">STDEV(K37:O37)</f>
        <v>10.437326359234071</v>
      </c>
      <c r="T37" s="19">
        <f t="shared" ref="T37:T68" si="12">K37/F37</f>
        <v>0.79185178850289983</v>
      </c>
      <c r="U37" s="20">
        <f t="shared" ref="U37:U68" si="13">L37/G37</f>
        <v>0.79883322899474984</v>
      </c>
      <c r="V37" s="20">
        <f t="shared" ref="V37:V68" si="14">M37/H37</f>
        <v>0.81554353620846487</v>
      </c>
      <c r="W37" s="20">
        <f t="shared" ref="W37:W68" si="15">N37/I37</f>
        <v>0.9401205022218897</v>
      </c>
      <c r="X37" s="20">
        <f t="shared" ref="X37:X68" si="16">O37/J37</f>
        <v>0.76371556731721491</v>
      </c>
      <c r="Y37" s="21">
        <f t="shared" ref="Y37:Y68" si="17">AVERAGE(T37:X37)</f>
        <v>0.82201292464904374</v>
      </c>
    </row>
    <row r="38" spans="1:25" s="4" customFormat="1" ht="20.100000000000001" customHeight="1" x14ac:dyDescent="0.25">
      <c r="A38" s="13">
        <v>34</v>
      </c>
      <c r="B38" s="33">
        <v>1</v>
      </c>
      <c r="C38" s="14" t="s">
        <v>290</v>
      </c>
      <c r="D38" s="14" t="s">
        <v>58</v>
      </c>
      <c r="E38" s="15" t="s">
        <v>57</v>
      </c>
      <c r="F38" s="7">
        <v>88.345324132141428</v>
      </c>
      <c r="G38" s="8">
        <v>102.64970175009169</v>
      </c>
      <c r="H38" s="8">
        <v>117.24024506903694</v>
      </c>
      <c r="I38" s="8">
        <v>100.05293625520108</v>
      </c>
      <c r="J38" s="8">
        <v>104.52433975294943</v>
      </c>
      <c r="K38" s="8">
        <v>84.943648755131676</v>
      </c>
      <c r="L38" s="8">
        <v>90.028711493911374</v>
      </c>
      <c r="M38" s="8">
        <v>100.76199189308261</v>
      </c>
      <c r="N38" s="8">
        <v>100.72578898527632</v>
      </c>
      <c r="O38" s="9">
        <v>94.644069794746329</v>
      </c>
      <c r="P38" s="7">
        <v>102.56250939188412</v>
      </c>
      <c r="Q38" s="8">
        <f t="shared" si="9"/>
        <v>10.34067961402318</v>
      </c>
      <c r="R38" s="8">
        <f t="shared" si="10"/>
        <v>94.220842184429657</v>
      </c>
      <c r="S38" s="9">
        <f t="shared" si="11"/>
        <v>6.8724153624105329</v>
      </c>
      <c r="T38" s="19">
        <f t="shared" si="12"/>
        <v>0.96149569419291803</v>
      </c>
      <c r="U38" s="20">
        <f t="shared" si="13"/>
        <v>0.87704795979917161</v>
      </c>
      <c r="V38" s="20">
        <f t="shared" si="14"/>
        <v>0.85944883374944236</v>
      </c>
      <c r="W38" s="20">
        <f t="shared" si="15"/>
        <v>1.0067249673548713</v>
      </c>
      <c r="X38" s="20">
        <f t="shared" si="16"/>
        <v>0.90547397877321389</v>
      </c>
      <c r="Y38" s="21">
        <f t="shared" si="17"/>
        <v>0.92203828677392341</v>
      </c>
    </row>
    <row r="39" spans="1:25" s="4" customFormat="1" ht="20.100000000000001" customHeight="1" x14ac:dyDescent="0.25">
      <c r="A39" s="13">
        <v>35</v>
      </c>
      <c r="B39" s="33">
        <v>1</v>
      </c>
      <c r="C39" s="14" t="s">
        <v>289</v>
      </c>
      <c r="D39" s="14" t="s">
        <v>59</v>
      </c>
      <c r="E39" s="15" t="s">
        <v>60</v>
      </c>
      <c r="F39" s="7">
        <v>90.945176756992538</v>
      </c>
      <c r="G39" s="8">
        <v>105.08931384945754</v>
      </c>
      <c r="H39" s="8">
        <v>106.10282094438733</v>
      </c>
      <c r="I39" s="8">
        <v>95.705462075390216</v>
      </c>
      <c r="J39" s="8">
        <v>121.88584603278548</v>
      </c>
      <c r="K39" s="8">
        <v>89.231832454648668</v>
      </c>
      <c r="L39" s="8">
        <v>87.683724118404371</v>
      </c>
      <c r="M39" s="8">
        <v>102.03242389229048</v>
      </c>
      <c r="N39" s="8">
        <v>98.997075356124753</v>
      </c>
      <c r="O39" s="9">
        <v>118.66018717382906</v>
      </c>
      <c r="P39" s="7">
        <v>103.94572393180263</v>
      </c>
      <c r="Q39" s="8">
        <f t="shared" si="9"/>
        <v>11.881971519137002</v>
      </c>
      <c r="R39" s="8">
        <f t="shared" si="10"/>
        <v>99.321048599059466</v>
      </c>
      <c r="S39" s="9">
        <f t="shared" si="11"/>
        <v>12.436623325220886</v>
      </c>
      <c r="T39" s="19">
        <f t="shared" si="12"/>
        <v>0.98116069083111512</v>
      </c>
      <c r="U39" s="20">
        <f t="shared" si="13"/>
        <v>0.83437336210999524</v>
      </c>
      <c r="V39" s="20">
        <f t="shared" si="14"/>
        <v>0.96163724002936446</v>
      </c>
      <c r="W39" s="20">
        <f t="shared" si="15"/>
        <v>1.0343931601118193</v>
      </c>
      <c r="X39" s="20">
        <f t="shared" si="16"/>
        <v>0.97353541068182137</v>
      </c>
      <c r="Y39" s="21">
        <f t="shared" si="17"/>
        <v>0.95701997275282302</v>
      </c>
    </row>
    <row r="40" spans="1:25" s="4" customFormat="1" ht="20.100000000000001" customHeight="1" x14ac:dyDescent="0.25">
      <c r="A40" s="13">
        <v>36</v>
      </c>
      <c r="B40" s="33">
        <v>1</v>
      </c>
      <c r="C40" s="14" t="s">
        <v>290</v>
      </c>
      <c r="D40" s="14" t="s">
        <v>61</v>
      </c>
      <c r="E40" s="15" t="s">
        <v>60</v>
      </c>
      <c r="F40" s="7">
        <v>99.540026019532206</v>
      </c>
      <c r="G40" s="8">
        <v>120.55808419779851</v>
      </c>
      <c r="H40" s="8">
        <v>113.67109825950834</v>
      </c>
      <c r="I40" s="8">
        <v>108.61919968413864</v>
      </c>
      <c r="J40" s="8">
        <v>94.188583923383874</v>
      </c>
      <c r="K40" s="8">
        <v>100.44907359752315</v>
      </c>
      <c r="L40" s="8">
        <v>105.40261914380974</v>
      </c>
      <c r="M40" s="8">
        <v>107.78019816470571</v>
      </c>
      <c r="N40" s="8">
        <v>114.00276001927648</v>
      </c>
      <c r="O40" s="9">
        <v>103.22494955410468</v>
      </c>
      <c r="P40" s="7">
        <v>107.31539841687231</v>
      </c>
      <c r="Q40" s="8">
        <f t="shared" si="9"/>
        <v>10.609349881005084</v>
      </c>
      <c r="R40" s="8">
        <f t="shared" si="10"/>
        <v>106.17192009588396</v>
      </c>
      <c r="S40" s="9">
        <f t="shared" si="11"/>
        <v>5.1462618381022178</v>
      </c>
      <c r="T40" s="19">
        <f t="shared" si="12"/>
        <v>1.0091324828246737</v>
      </c>
      <c r="U40" s="20">
        <f t="shared" si="13"/>
        <v>0.87428910176506014</v>
      </c>
      <c r="V40" s="20">
        <f t="shared" si="14"/>
        <v>0.94817591995676986</v>
      </c>
      <c r="W40" s="20">
        <f t="shared" si="15"/>
        <v>1.0495636162924518</v>
      </c>
      <c r="X40" s="20">
        <f t="shared" si="16"/>
        <v>1.0959390751438762</v>
      </c>
      <c r="Y40" s="21">
        <f t="shared" si="17"/>
        <v>0.99542003919656641</v>
      </c>
    </row>
    <row r="41" spans="1:25" s="4" customFormat="1" ht="20.100000000000001" customHeight="1" x14ac:dyDescent="0.25">
      <c r="A41" s="13">
        <v>37</v>
      </c>
      <c r="B41" s="33">
        <v>1</v>
      </c>
      <c r="C41" s="14" t="s">
        <v>289</v>
      </c>
      <c r="D41" s="14" t="s">
        <v>62</v>
      </c>
      <c r="E41" s="15" t="s">
        <v>63</v>
      </c>
      <c r="F41" s="7">
        <v>10.160008021021042</v>
      </c>
      <c r="G41" s="8">
        <v>43.522113938503963</v>
      </c>
      <c r="H41" s="8">
        <v>19.031991101786069</v>
      </c>
      <c r="I41" s="8">
        <v>28.919184255035415</v>
      </c>
      <c r="J41" s="8">
        <v>83.231449682772052</v>
      </c>
      <c r="K41" s="8">
        <v>25.969595783892146</v>
      </c>
      <c r="L41" s="8">
        <v>31.528153264229257</v>
      </c>
      <c r="M41" s="8">
        <v>29.113308898239183</v>
      </c>
      <c r="N41" s="8">
        <v>18.971610826248057</v>
      </c>
      <c r="O41" s="9">
        <v>9.6933342744048048</v>
      </c>
      <c r="P41" s="7">
        <v>36.972949399823712</v>
      </c>
      <c r="Q41" s="8">
        <f t="shared" si="9"/>
        <v>28.672353180479799</v>
      </c>
      <c r="R41" s="8">
        <f t="shared" si="10"/>
        <v>23.055200609402689</v>
      </c>
      <c r="S41" s="9">
        <f t="shared" si="11"/>
        <v>8.8345978889070551</v>
      </c>
      <c r="T41" s="19">
        <f t="shared" si="12"/>
        <v>2.5560605592201391</v>
      </c>
      <c r="U41" s="20">
        <f t="shared" si="13"/>
        <v>0.72441686331638266</v>
      </c>
      <c r="V41" s="20">
        <f t="shared" si="14"/>
        <v>1.5297037888750917</v>
      </c>
      <c r="W41" s="20">
        <f t="shared" si="15"/>
        <v>0.6560216449723929</v>
      </c>
      <c r="X41" s="20">
        <f t="shared" si="16"/>
        <v>0.11646239866480679</v>
      </c>
      <c r="Y41" s="21">
        <f t="shared" si="17"/>
        <v>1.1165330510097626</v>
      </c>
    </row>
    <row r="42" spans="1:25" s="4" customFormat="1" ht="20.100000000000001" customHeight="1" x14ac:dyDescent="0.25">
      <c r="A42" s="13">
        <v>38</v>
      </c>
      <c r="B42" s="33">
        <v>1</v>
      </c>
      <c r="C42" s="14" t="s">
        <v>290</v>
      </c>
      <c r="D42" s="14" t="s">
        <v>64</v>
      </c>
      <c r="E42" s="15" t="s">
        <v>63</v>
      </c>
      <c r="F42" s="7">
        <v>64.83324792171085</v>
      </c>
      <c r="G42" s="8">
        <v>93.003464487767118</v>
      </c>
      <c r="H42" s="8">
        <v>109.28586400194675</v>
      </c>
      <c r="I42" s="8">
        <v>101.05451329894485</v>
      </c>
      <c r="J42" s="8">
        <v>95.864923693765974</v>
      </c>
      <c r="K42" s="8">
        <v>84.498280436767288</v>
      </c>
      <c r="L42" s="8">
        <v>108.13922605299095</v>
      </c>
      <c r="M42" s="8">
        <v>111.58522985555703</v>
      </c>
      <c r="N42" s="8">
        <v>98.801748529640449</v>
      </c>
      <c r="O42" s="9">
        <v>98.564229556388611</v>
      </c>
      <c r="P42" s="7">
        <v>92.808402680827115</v>
      </c>
      <c r="Q42" s="8">
        <f t="shared" si="9"/>
        <v>16.818848990959435</v>
      </c>
      <c r="R42" s="8">
        <f t="shared" si="10"/>
        <v>100.31774288626887</v>
      </c>
      <c r="S42" s="9">
        <f t="shared" si="11"/>
        <v>10.532809473366816</v>
      </c>
      <c r="T42" s="19">
        <f t="shared" si="12"/>
        <v>1.3033170964811585</v>
      </c>
      <c r="U42" s="20">
        <f t="shared" si="13"/>
        <v>1.162744061724869</v>
      </c>
      <c r="V42" s="20">
        <f t="shared" si="14"/>
        <v>1.0210399201635934</v>
      </c>
      <c r="W42" s="20">
        <f t="shared" si="15"/>
        <v>0.977707430417876</v>
      </c>
      <c r="X42" s="20">
        <f t="shared" si="16"/>
        <v>1.0281573881104353</v>
      </c>
      <c r="Y42" s="21">
        <f t="shared" si="17"/>
        <v>1.0985931793795864</v>
      </c>
    </row>
    <row r="43" spans="1:25" s="4" customFormat="1" ht="20.100000000000001" customHeight="1" x14ac:dyDescent="0.25">
      <c r="A43" s="13">
        <v>39</v>
      </c>
      <c r="B43" s="33">
        <v>1</v>
      </c>
      <c r="C43" s="14" t="s">
        <v>289</v>
      </c>
      <c r="D43" s="14" t="s">
        <v>65</v>
      </c>
      <c r="E43" s="15" t="s">
        <v>66</v>
      </c>
      <c r="F43" s="7">
        <v>106.44629018626368</v>
      </c>
      <c r="G43" s="8">
        <v>116.98860532209487</v>
      </c>
      <c r="H43" s="8">
        <v>89.025861743160903</v>
      </c>
      <c r="I43" s="8">
        <v>120.73342978628639</v>
      </c>
      <c r="J43" s="8">
        <v>119.79040248015991</v>
      </c>
      <c r="K43" s="8">
        <v>88.255849787451268</v>
      </c>
      <c r="L43" s="8">
        <v>105.36571005402033</v>
      </c>
      <c r="M43" s="8">
        <v>106.92151756848762</v>
      </c>
      <c r="N43" s="8">
        <v>104.23119329754584</v>
      </c>
      <c r="O43" s="9">
        <v>102.39543635030802</v>
      </c>
      <c r="P43" s="7">
        <v>110.59691790359315</v>
      </c>
      <c r="Q43" s="8">
        <f t="shared" si="9"/>
        <v>13.329111693842959</v>
      </c>
      <c r="R43" s="8">
        <f t="shared" si="10"/>
        <v>101.43394141156261</v>
      </c>
      <c r="S43" s="9">
        <f t="shared" si="11"/>
        <v>7.5495610173739394</v>
      </c>
      <c r="T43" s="19">
        <f t="shared" si="12"/>
        <v>0.82911156070369285</v>
      </c>
      <c r="U43" s="20">
        <f t="shared" si="13"/>
        <v>0.90064933900122834</v>
      </c>
      <c r="V43" s="20">
        <f t="shared" si="14"/>
        <v>1.2010163729384118</v>
      </c>
      <c r="W43" s="20">
        <f t="shared" si="15"/>
        <v>0.86331675892955562</v>
      </c>
      <c r="X43" s="20">
        <f t="shared" si="16"/>
        <v>0.85478831551022705</v>
      </c>
      <c r="Y43" s="21">
        <f t="shared" si="17"/>
        <v>0.92977646941662306</v>
      </c>
    </row>
    <row r="44" spans="1:25" s="4" customFormat="1" ht="20.100000000000001" customHeight="1" x14ac:dyDescent="0.25">
      <c r="A44" s="13">
        <v>40</v>
      </c>
      <c r="B44" s="33">
        <v>1</v>
      </c>
      <c r="C44" s="14" t="s">
        <v>290</v>
      </c>
      <c r="D44" s="14" t="s">
        <v>67</v>
      </c>
      <c r="E44" s="15" t="s">
        <v>66</v>
      </c>
      <c r="F44" s="7">
        <v>85.537665854970101</v>
      </c>
      <c r="G44" s="8">
        <v>88.762008156669253</v>
      </c>
      <c r="H44" s="8">
        <v>116.71587825934475</v>
      </c>
      <c r="I44" s="8">
        <v>126.55958706800088</v>
      </c>
      <c r="J44" s="8">
        <v>97.376897955468124</v>
      </c>
      <c r="K44" s="8">
        <v>82.136781093288889</v>
      </c>
      <c r="L44" s="8">
        <v>109.02539817253761</v>
      </c>
      <c r="M44" s="8">
        <v>107.67599829378068</v>
      </c>
      <c r="N44" s="8">
        <v>117.55560590564841</v>
      </c>
      <c r="O44" s="9">
        <v>109.04068998789539</v>
      </c>
      <c r="P44" s="7">
        <v>102.99040745889063</v>
      </c>
      <c r="Q44" s="8">
        <f t="shared" si="9"/>
        <v>17.905668105953875</v>
      </c>
      <c r="R44" s="8">
        <f t="shared" si="10"/>
        <v>105.0868946906302</v>
      </c>
      <c r="S44" s="9">
        <f t="shared" si="11"/>
        <v>13.416633686323051</v>
      </c>
      <c r="T44" s="19">
        <f t="shared" si="12"/>
        <v>0.96024108528461083</v>
      </c>
      <c r="U44" s="20">
        <f t="shared" si="13"/>
        <v>1.2282889992766104</v>
      </c>
      <c r="V44" s="20">
        <f t="shared" si="14"/>
        <v>0.92254798489818757</v>
      </c>
      <c r="W44" s="20">
        <f t="shared" si="15"/>
        <v>0.92885579535342033</v>
      </c>
      <c r="X44" s="20">
        <f t="shared" si="16"/>
        <v>1.1197798685039371</v>
      </c>
      <c r="Y44" s="21">
        <f t="shared" si="17"/>
        <v>1.0319427466633531</v>
      </c>
    </row>
    <row r="45" spans="1:25" s="4" customFormat="1" ht="20.100000000000001" customHeight="1" x14ac:dyDescent="0.25">
      <c r="A45" s="13">
        <v>41</v>
      </c>
      <c r="B45" s="33">
        <v>1</v>
      </c>
      <c r="C45" s="14" t="s">
        <v>289</v>
      </c>
      <c r="D45" s="14" t="s">
        <v>68</v>
      </c>
      <c r="E45" s="15" t="s">
        <v>69</v>
      </c>
      <c r="F45" s="7">
        <v>113.64247194316542</v>
      </c>
      <c r="G45" s="8">
        <v>107.88460287472776</v>
      </c>
      <c r="H45" s="8">
        <v>96.933320220196578</v>
      </c>
      <c r="I45" s="8">
        <v>129.03448919815173</v>
      </c>
      <c r="J45" s="8">
        <v>121.55104493558139</v>
      </c>
      <c r="K45" s="8">
        <v>96.691420600703168</v>
      </c>
      <c r="L45" s="8">
        <v>118.57828993302553</v>
      </c>
      <c r="M45" s="8">
        <v>104.01616188346611</v>
      </c>
      <c r="N45" s="8">
        <v>105.4589434678752</v>
      </c>
      <c r="O45" s="9">
        <v>125.17354230439091</v>
      </c>
      <c r="P45" s="7">
        <v>113.80918583436457</v>
      </c>
      <c r="Q45" s="8">
        <f t="shared" si="9"/>
        <v>12.365977133419721</v>
      </c>
      <c r="R45" s="8">
        <f t="shared" si="10"/>
        <v>109.98367163789219</v>
      </c>
      <c r="S45" s="9">
        <f t="shared" si="11"/>
        <v>11.590598666822254</v>
      </c>
      <c r="T45" s="19">
        <f t="shared" si="12"/>
        <v>0.8508387660650345</v>
      </c>
      <c r="U45" s="20">
        <f t="shared" si="13"/>
        <v>1.0991215314637155</v>
      </c>
      <c r="V45" s="20">
        <f t="shared" si="14"/>
        <v>1.0730692154893688</v>
      </c>
      <c r="W45" s="20">
        <f t="shared" si="15"/>
        <v>0.8172926798348249</v>
      </c>
      <c r="X45" s="20">
        <f t="shared" si="16"/>
        <v>1.029802272540967</v>
      </c>
      <c r="Y45" s="21">
        <f t="shared" si="17"/>
        <v>0.97402489307878215</v>
      </c>
    </row>
    <row r="46" spans="1:25" s="4" customFormat="1" ht="20.100000000000001" customHeight="1" x14ac:dyDescent="0.25">
      <c r="A46" s="13">
        <v>42</v>
      </c>
      <c r="B46" s="33">
        <v>1</v>
      </c>
      <c r="C46" s="14" t="s">
        <v>290</v>
      </c>
      <c r="D46" s="14" t="s">
        <v>70</v>
      </c>
      <c r="E46" s="15" t="s">
        <v>69</v>
      </c>
      <c r="F46" s="7">
        <v>80.269245866400013</v>
      </c>
      <c r="G46" s="8">
        <v>111.56440205510802</v>
      </c>
      <c r="H46" s="8">
        <v>102.2359599905197</v>
      </c>
      <c r="I46" s="8">
        <v>174.44777768450535</v>
      </c>
      <c r="J46" s="8">
        <v>106.34166026042934</v>
      </c>
      <c r="K46" s="8">
        <v>95.007950611095936</v>
      </c>
      <c r="L46" s="8">
        <v>109.50892452876596</v>
      </c>
      <c r="M46" s="8">
        <v>101.28563351688877</v>
      </c>
      <c r="N46" s="8">
        <v>117.82661229141634</v>
      </c>
      <c r="O46" s="9">
        <v>88.99554204320836</v>
      </c>
      <c r="P46" s="7">
        <v>114.97180917139249</v>
      </c>
      <c r="Q46" s="8">
        <f t="shared" si="9"/>
        <v>35.319790763640022</v>
      </c>
      <c r="R46" s="8">
        <f t="shared" si="10"/>
        <v>102.52493259827506</v>
      </c>
      <c r="S46" s="9">
        <f t="shared" si="11"/>
        <v>11.445554092276208</v>
      </c>
      <c r="T46" s="19">
        <f t="shared" si="12"/>
        <v>1.1836158367455825</v>
      </c>
      <c r="U46" s="20">
        <f t="shared" si="13"/>
        <v>0.98157586570197597</v>
      </c>
      <c r="V46" s="20">
        <f t="shared" si="14"/>
        <v>0.99070457719848226</v>
      </c>
      <c r="W46" s="20">
        <f t="shared" si="15"/>
        <v>0.67542627286722856</v>
      </c>
      <c r="X46" s="20">
        <f t="shared" si="16"/>
        <v>0.83688313521962554</v>
      </c>
      <c r="Y46" s="21">
        <f t="shared" si="17"/>
        <v>0.93364113754657896</v>
      </c>
    </row>
    <row r="47" spans="1:25" s="4" customFormat="1" ht="20.100000000000001" customHeight="1" x14ac:dyDescent="0.25">
      <c r="A47" s="13">
        <v>43</v>
      </c>
      <c r="B47" s="33">
        <v>1</v>
      </c>
      <c r="C47" s="14" t="s">
        <v>289</v>
      </c>
      <c r="D47" s="14" t="s">
        <v>71</v>
      </c>
      <c r="E47" s="15" t="s">
        <v>72</v>
      </c>
      <c r="F47" s="7">
        <v>124.01704895120056</v>
      </c>
      <c r="G47" s="8">
        <v>114.79663527276966</v>
      </c>
      <c r="H47" s="8">
        <v>111.84213370121365</v>
      </c>
      <c r="I47" s="8">
        <v>120.72121627001999</v>
      </c>
      <c r="J47" s="8">
        <v>123.42323584196964</v>
      </c>
      <c r="K47" s="8">
        <v>98.57205734137662</v>
      </c>
      <c r="L47" s="8">
        <v>116.50795883710632</v>
      </c>
      <c r="M47" s="8">
        <v>109.32402729714994</v>
      </c>
      <c r="N47" s="8">
        <v>116.10792308317758</v>
      </c>
      <c r="O47" s="9">
        <v>106.19296496200975</v>
      </c>
      <c r="P47" s="7">
        <v>118.96005400743471</v>
      </c>
      <c r="Q47" s="8">
        <f t="shared" si="9"/>
        <v>5.3989287713032592</v>
      </c>
      <c r="R47" s="8">
        <f t="shared" si="10"/>
        <v>109.34098630416403</v>
      </c>
      <c r="S47" s="9">
        <f t="shared" si="11"/>
        <v>7.4672130953129807</v>
      </c>
      <c r="T47" s="19">
        <f t="shared" si="12"/>
        <v>0.79482666435776672</v>
      </c>
      <c r="U47" s="20">
        <f t="shared" si="13"/>
        <v>1.0149074366184196</v>
      </c>
      <c r="V47" s="20">
        <f t="shared" si="14"/>
        <v>0.977485171994386</v>
      </c>
      <c r="W47" s="20">
        <f t="shared" si="15"/>
        <v>0.96178556405094739</v>
      </c>
      <c r="X47" s="20">
        <f t="shared" si="16"/>
        <v>0.86039686318043529</v>
      </c>
      <c r="Y47" s="21">
        <f t="shared" si="17"/>
        <v>0.92188034004039099</v>
      </c>
    </row>
    <row r="48" spans="1:25" s="4" customFormat="1" ht="20.100000000000001" customHeight="1" x14ac:dyDescent="0.25">
      <c r="A48" s="13">
        <v>44</v>
      </c>
      <c r="B48" s="33">
        <v>1</v>
      </c>
      <c r="C48" s="14" t="s">
        <v>290</v>
      </c>
      <c r="D48" s="14" t="s">
        <v>73</v>
      </c>
      <c r="E48" s="15" t="s">
        <v>72</v>
      </c>
      <c r="F48" s="7">
        <v>84.639456345447769</v>
      </c>
      <c r="G48" s="8">
        <v>103.87357241762157</v>
      </c>
      <c r="H48" s="8">
        <v>84.819966091555671</v>
      </c>
      <c r="I48" s="8">
        <v>104.92198551454928</v>
      </c>
      <c r="J48" s="8">
        <v>81.959889361790459</v>
      </c>
      <c r="K48" s="8">
        <v>84.213518551327809</v>
      </c>
      <c r="L48" s="8">
        <v>111.23241304151691</v>
      </c>
      <c r="M48" s="8">
        <v>96.121444767320554</v>
      </c>
      <c r="N48" s="8">
        <v>121.32891077681296</v>
      </c>
      <c r="O48" s="9">
        <v>93.335210884798343</v>
      </c>
      <c r="P48" s="7">
        <v>92.042973946192959</v>
      </c>
      <c r="Q48" s="8">
        <f t="shared" si="9"/>
        <v>11.341125486905275</v>
      </c>
      <c r="R48" s="8">
        <f t="shared" si="10"/>
        <v>101.24629960435531</v>
      </c>
      <c r="S48" s="9">
        <f t="shared" si="11"/>
        <v>14.849232516478143</v>
      </c>
      <c r="T48" s="19">
        <f t="shared" si="12"/>
        <v>0.99496762133748196</v>
      </c>
      <c r="U48" s="20">
        <f t="shared" si="13"/>
        <v>1.0708442046674709</v>
      </c>
      <c r="V48" s="20">
        <f t="shared" si="14"/>
        <v>1.1332407827605817</v>
      </c>
      <c r="W48" s="20">
        <f t="shared" si="15"/>
        <v>1.1563726151559397</v>
      </c>
      <c r="X48" s="20">
        <f t="shared" si="16"/>
        <v>1.1387913235557763</v>
      </c>
      <c r="Y48" s="21">
        <f t="shared" si="17"/>
        <v>1.0988433094954502</v>
      </c>
    </row>
    <row r="49" spans="1:25" s="4" customFormat="1" ht="20.100000000000001" customHeight="1" x14ac:dyDescent="0.25">
      <c r="A49" s="13">
        <v>45</v>
      </c>
      <c r="B49" s="33">
        <v>1</v>
      </c>
      <c r="C49" s="14" t="s">
        <v>289</v>
      </c>
      <c r="D49" s="14" t="s">
        <v>74</v>
      </c>
      <c r="E49" s="15" t="s">
        <v>75</v>
      </c>
      <c r="F49" s="7">
        <v>125.79587895053778</v>
      </c>
      <c r="G49" s="8">
        <v>99.884003152499588</v>
      </c>
      <c r="H49" s="8">
        <v>88.294219349506847</v>
      </c>
      <c r="I49" s="8">
        <v>87.701050480453745</v>
      </c>
      <c r="J49" s="8">
        <v>93.12221421423024</v>
      </c>
      <c r="K49" s="8">
        <v>112.41495707590587</v>
      </c>
      <c r="L49" s="8">
        <v>80.768042520326873</v>
      </c>
      <c r="M49" s="8">
        <v>102.99132846896465</v>
      </c>
      <c r="N49" s="8">
        <v>84.322472934924178</v>
      </c>
      <c r="O49" s="9">
        <v>103.81365067342151</v>
      </c>
      <c r="P49" s="7">
        <v>98.959473229445649</v>
      </c>
      <c r="Q49" s="8">
        <f t="shared" si="9"/>
        <v>15.776729251772837</v>
      </c>
      <c r="R49" s="8">
        <f t="shared" si="10"/>
        <v>96.862090334708611</v>
      </c>
      <c r="S49" s="9">
        <f t="shared" si="11"/>
        <v>13.638583089009021</v>
      </c>
      <c r="T49" s="19">
        <f t="shared" si="12"/>
        <v>0.89362988687496503</v>
      </c>
      <c r="U49" s="20">
        <f t="shared" si="13"/>
        <v>0.80861839705215754</v>
      </c>
      <c r="V49" s="20">
        <f t="shared" si="14"/>
        <v>1.1664560741092265</v>
      </c>
      <c r="W49" s="20">
        <f t="shared" si="15"/>
        <v>0.96147620208628448</v>
      </c>
      <c r="X49" s="20">
        <f t="shared" si="16"/>
        <v>1.1148108058791999</v>
      </c>
      <c r="Y49" s="21">
        <f t="shared" si="17"/>
        <v>0.9889982732003666</v>
      </c>
    </row>
    <row r="50" spans="1:25" s="4" customFormat="1" ht="20.100000000000001" customHeight="1" x14ac:dyDescent="0.25">
      <c r="A50" s="13">
        <v>46</v>
      </c>
      <c r="B50" s="33">
        <v>1</v>
      </c>
      <c r="C50" s="14" t="s">
        <v>290</v>
      </c>
      <c r="D50" s="14" t="s">
        <v>76</v>
      </c>
      <c r="E50" s="15" t="s">
        <v>75</v>
      </c>
      <c r="F50" s="7">
        <v>89.331625425876069</v>
      </c>
      <c r="G50" s="8">
        <v>101.63445008665104</v>
      </c>
      <c r="H50" s="8">
        <v>100.51377225865258</v>
      </c>
      <c r="I50" s="8">
        <v>107.09574042937916</v>
      </c>
      <c r="J50" s="8">
        <v>84.51709865341121</v>
      </c>
      <c r="K50" s="8">
        <v>85.524471235205482</v>
      </c>
      <c r="L50" s="8">
        <v>117.13459038459651</v>
      </c>
      <c r="M50" s="8">
        <v>106.48905730388232</v>
      </c>
      <c r="N50" s="8">
        <v>114.14187085284084</v>
      </c>
      <c r="O50" s="9">
        <v>118.05791356472145</v>
      </c>
      <c r="P50" s="7">
        <v>96.618537370794016</v>
      </c>
      <c r="Q50" s="8">
        <f t="shared" si="9"/>
        <v>9.3494374678248988</v>
      </c>
      <c r="R50" s="8">
        <f t="shared" si="10"/>
        <v>108.26958066824932</v>
      </c>
      <c r="S50" s="9">
        <f t="shared" si="11"/>
        <v>13.503646884706216</v>
      </c>
      <c r="T50" s="19">
        <f t="shared" si="12"/>
        <v>0.95738178755261072</v>
      </c>
      <c r="U50" s="20">
        <f t="shared" si="13"/>
        <v>1.1525087240077594</v>
      </c>
      <c r="V50" s="20">
        <f t="shared" si="14"/>
        <v>1.0594474260686735</v>
      </c>
      <c r="W50" s="20">
        <f t="shared" si="15"/>
        <v>1.0657928167377302</v>
      </c>
      <c r="X50" s="20">
        <f t="shared" si="16"/>
        <v>1.3968524173889929</v>
      </c>
      <c r="Y50" s="21">
        <f t="shared" si="17"/>
        <v>1.1263966343511531</v>
      </c>
    </row>
    <row r="51" spans="1:25" s="4" customFormat="1" ht="20.100000000000001" customHeight="1" x14ac:dyDescent="0.25">
      <c r="A51" s="13">
        <v>47</v>
      </c>
      <c r="B51" s="33">
        <v>1</v>
      </c>
      <c r="C51" s="14" t="s">
        <v>294</v>
      </c>
      <c r="D51" s="14" t="s">
        <v>77</v>
      </c>
      <c r="E51" s="15" t="s">
        <v>78</v>
      </c>
      <c r="F51" s="7">
        <v>115.76696217655964</v>
      </c>
      <c r="G51" s="8">
        <v>105.07249281726847</v>
      </c>
      <c r="H51" s="8">
        <v>107.28026682495505</v>
      </c>
      <c r="I51" s="8">
        <v>110.41262811825672</v>
      </c>
      <c r="J51" s="8">
        <v>56.070908381720336</v>
      </c>
      <c r="K51" s="8">
        <v>112.8931962828388</v>
      </c>
      <c r="L51" s="8">
        <v>172.69572170265741</v>
      </c>
      <c r="M51" s="8">
        <v>111.60622792158082</v>
      </c>
      <c r="N51" s="8">
        <v>99.890945442831068</v>
      </c>
      <c r="O51" s="9">
        <v>109.1526775228775</v>
      </c>
      <c r="P51" s="7">
        <v>98.920651663752039</v>
      </c>
      <c r="Q51" s="8">
        <f t="shared" si="9"/>
        <v>24.288333183250518</v>
      </c>
      <c r="R51" s="8">
        <f t="shared" si="10"/>
        <v>121.24775377455713</v>
      </c>
      <c r="S51" s="9">
        <f t="shared" si="11"/>
        <v>29.206399928949175</v>
      </c>
      <c r="T51" s="19">
        <f t="shared" si="12"/>
        <v>0.97517628657010125</v>
      </c>
      <c r="U51" s="20">
        <f t="shared" si="13"/>
        <v>1.6435864142196803</v>
      </c>
      <c r="V51" s="20">
        <f t="shared" si="14"/>
        <v>1.0403239218605251</v>
      </c>
      <c r="W51" s="20">
        <f t="shared" si="15"/>
        <v>0.90470580354127184</v>
      </c>
      <c r="X51" s="20">
        <f t="shared" si="16"/>
        <v>1.9466900157883358</v>
      </c>
      <c r="Y51" s="21">
        <f t="shared" si="17"/>
        <v>1.3020964883959827</v>
      </c>
    </row>
    <row r="52" spans="1:25" s="4" customFormat="1" ht="20.100000000000001" customHeight="1" x14ac:dyDescent="0.25">
      <c r="A52" s="13">
        <v>48</v>
      </c>
      <c r="B52" s="33">
        <v>1</v>
      </c>
      <c r="C52" s="14" t="s">
        <v>295</v>
      </c>
      <c r="D52" s="14" t="s">
        <v>79</v>
      </c>
      <c r="E52" s="15" t="s">
        <v>78</v>
      </c>
      <c r="F52" s="7">
        <v>95.159783954184832</v>
      </c>
      <c r="G52" s="8">
        <v>95.870908111516087</v>
      </c>
      <c r="H52" s="8">
        <v>92.199766144462387</v>
      </c>
      <c r="I52" s="8">
        <v>101.06657658696312</v>
      </c>
      <c r="J52" s="8">
        <v>72.392406142763804</v>
      </c>
      <c r="K52" s="8">
        <v>94.240200853734081</v>
      </c>
      <c r="L52" s="8">
        <v>136.68894512414164</v>
      </c>
      <c r="M52" s="8">
        <v>107.04724263299531</v>
      </c>
      <c r="N52" s="8">
        <v>86.004664973031225</v>
      </c>
      <c r="O52" s="9">
        <v>119.67335600482674</v>
      </c>
      <c r="P52" s="7">
        <v>91.337888187978052</v>
      </c>
      <c r="Q52" s="8">
        <f t="shared" si="9"/>
        <v>11.062059690411346</v>
      </c>
      <c r="R52" s="8">
        <f t="shared" si="10"/>
        <v>108.73088191774579</v>
      </c>
      <c r="S52" s="9">
        <f t="shared" si="11"/>
        <v>20.190879456808922</v>
      </c>
      <c r="T52" s="19">
        <f t="shared" si="12"/>
        <v>0.99033643139739058</v>
      </c>
      <c r="U52" s="20">
        <f t="shared" si="13"/>
        <v>1.4257604086230873</v>
      </c>
      <c r="V52" s="20">
        <f t="shared" si="14"/>
        <v>1.161035945202608</v>
      </c>
      <c r="W52" s="20">
        <f t="shared" si="15"/>
        <v>0.85097039869583568</v>
      </c>
      <c r="X52" s="20">
        <f t="shared" si="16"/>
        <v>1.6531202978503159</v>
      </c>
      <c r="Y52" s="21">
        <f t="shared" si="17"/>
        <v>1.2162446963538476</v>
      </c>
    </row>
    <row r="53" spans="1:25" s="4" customFormat="1" ht="20.100000000000001" customHeight="1" x14ac:dyDescent="0.25">
      <c r="A53" s="13">
        <v>49</v>
      </c>
      <c r="B53" s="33">
        <v>1</v>
      </c>
      <c r="C53" s="14" t="s">
        <v>289</v>
      </c>
      <c r="D53" s="14" t="s">
        <v>80</v>
      </c>
      <c r="E53" s="15" t="s">
        <v>81</v>
      </c>
      <c r="F53" s="7">
        <v>118.91408323823933</v>
      </c>
      <c r="G53" s="8">
        <v>101.08233078809505</v>
      </c>
      <c r="H53" s="8">
        <v>114.48326324409089</v>
      </c>
      <c r="I53" s="8">
        <v>105.25844704182342</v>
      </c>
      <c r="J53" s="8">
        <v>137.9089817479433</v>
      </c>
      <c r="K53" s="8">
        <v>108.89363675644532</v>
      </c>
      <c r="L53" s="8">
        <v>91.370967114237601</v>
      </c>
      <c r="M53" s="8">
        <v>104.12432232659776</v>
      </c>
      <c r="N53" s="8">
        <v>104.46559630769863</v>
      </c>
      <c r="O53" s="9">
        <v>114.6623340299588</v>
      </c>
      <c r="P53" s="7">
        <v>115.52942121203841</v>
      </c>
      <c r="Q53" s="8">
        <f t="shared" si="9"/>
        <v>14.384074921840968</v>
      </c>
      <c r="R53" s="8">
        <f t="shared" si="10"/>
        <v>104.70337130698763</v>
      </c>
      <c r="S53" s="9">
        <f t="shared" si="11"/>
        <v>8.5860948528024679</v>
      </c>
      <c r="T53" s="19">
        <f t="shared" si="12"/>
        <v>0.9157337280083262</v>
      </c>
      <c r="U53" s="20">
        <f t="shared" si="13"/>
        <v>0.90392619958263565</v>
      </c>
      <c r="V53" s="20">
        <f t="shared" si="14"/>
        <v>0.90951567396007282</v>
      </c>
      <c r="W53" s="20">
        <f t="shared" si="15"/>
        <v>0.99246758092669041</v>
      </c>
      <c r="X53" s="20">
        <f t="shared" si="16"/>
        <v>0.83143485345666268</v>
      </c>
      <c r="Y53" s="21">
        <f t="shared" si="17"/>
        <v>0.91061560718687762</v>
      </c>
    </row>
    <row r="54" spans="1:25" s="4" customFormat="1" ht="20.100000000000001" customHeight="1" x14ac:dyDescent="0.25">
      <c r="A54" s="13">
        <v>50</v>
      </c>
      <c r="B54" s="33">
        <v>1</v>
      </c>
      <c r="C54" s="14" t="s">
        <v>290</v>
      </c>
      <c r="D54" s="14" t="s">
        <v>82</v>
      </c>
      <c r="E54" s="15" t="s">
        <v>81</v>
      </c>
      <c r="F54" s="7">
        <v>100.65822248664486</v>
      </c>
      <c r="G54" s="8">
        <v>103.51919928625489</v>
      </c>
      <c r="H54" s="8">
        <v>106.78731642816419</v>
      </c>
      <c r="I54" s="8">
        <v>103.92725525083682</v>
      </c>
      <c r="J54" s="8">
        <v>86.922911248411225</v>
      </c>
      <c r="K54" s="8">
        <v>118.67362378342582</v>
      </c>
      <c r="L54" s="8">
        <v>108.36032701256275</v>
      </c>
      <c r="M54" s="8">
        <v>99.83132841432419</v>
      </c>
      <c r="N54" s="8">
        <v>95.204988851629665</v>
      </c>
      <c r="O54" s="9">
        <v>112.46135930677144</v>
      </c>
      <c r="P54" s="7">
        <v>100.3629809400624</v>
      </c>
      <c r="Q54" s="8">
        <f t="shared" si="9"/>
        <v>7.8208134641199809</v>
      </c>
      <c r="R54" s="8">
        <f t="shared" si="10"/>
        <v>106.90632547374278</v>
      </c>
      <c r="S54" s="9">
        <f t="shared" si="11"/>
        <v>9.4659745008747063</v>
      </c>
      <c r="T54" s="19">
        <f t="shared" si="12"/>
        <v>1.1789759529994801</v>
      </c>
      <c r="U54" s="20">
        <f t="shared" si="13"/>
        <v>1.0467655059127825</v>
      </c>
      <c r="V54" s="20">
        <f t="shared" si="14"/>
        <v>0.93486129021212649</v>
      </c>
      <c r="W54" s="20">
        <f t="shared" si="15"/>
        <v>0.91607334978533528</v>
      </c>
      <c r="X54" s="20">
        <f t="shared" si="16"/>
        <v>1.2938057146449637</v>
      </c>
      <c r="Y54" s="21">
        <f t="shared" si="17"/>
        <v>1.0740963627109374</v>
      </c>
    </row>
    <row r="55" spans="1:25" s="4" customFormat="1" ht="20.100000000000001" customHeight="1" x14ac:dyDescent="0.25">
      <c r="A55" s="13">
        <v>51</v>
      </c>
      <c r="B55" s="33">
        <v>1</v>
      </c>
      <c r="C55" s="14" t="s">
        <v>289</v>
      </c>
      <c r="D55" s="14" t="s">
        <v>83</v>
      </c>
      <c r="E55" s="15" t="s">
        <v>84</v>
      </c>
      <c r="F55" s="7">
        <v>124.13610188896172</v>
      </c>
      <c r="G55" s="8">
        <v>108.70857001377806</v>
      </c>
      <c r="H55" s="8">
        <v>97.944820982310716</v>
      </c>
      <c r="I55" s="8">
        <v>111.21969972762713</v>
      </c>
      <c r="J55" s="8">
        <v>121.94020461613485</v>
      </c>
      <c r="K55" s="8">
        <v>105.39555890214505</v>
      </c>
      <c r="L55" s="8">
        <v>103.937864500995</v>
      </c>
      <c r="M55" s="8">
        <v>112.43221406184557</v>
      </c>
      <c r="N55" s="8">
        <v>105.11922223922323</v>
      </c>
      <c r="O55" s="9">
        <v>111.60044189030236</v>
      </c>
      <c r="P55" s="7">
        <v>112.78987944576249</v>
      </c>
      <c r="Q55" s="8">
        <f t="shared" si="9"/>
        <v>10.629716909027465</v>
      </c>
      <c r="R55" s="8">
        <f t="shared" si="10"/>
        <v>107.69706031890223</v>
      </c>
      <c r="S55" s="9">
        <f t="shared" si="11"/>
        <v>3.9916093181512031</v>
      </c>
      <c r="T55" s="19">
        <f t="shared" si="12"/>
        <v>0.84903229035192473</v>
      </c>
      <c r="U55" s="20">
        <f t="shared" si="13"/>
        <v>0.9561147247896058</v>
      </c>
      <c r="V55" s="20">
        <f t="shared" si="14"/>
        <v>1.1479138246845266</v>
      </c>
      <c r="W55" s="20">
        <f t="shared" si="15"/>
        <v>0.94514930805114794</v>
      </c>
      <c r="X55" s="20">
        <f t="shared" si="16"/>
        <v>0.91520628689789529</v>
      </c>
      <c r="Y55" s="21">
        <f t="shared" si="17"/>
        <v>0.96268328695502015</v>
      </c>
    </row>
    <row r="56" spans="1:25" s="4" customFormat="1" ht="20.100000000000001" customHeight="1" x14ac:dyDescent="0.25">
      <c r="A56" s="13">
        <v>52</v>
      </c>
      <c r="B56" s="33">
        <v>1</v>
      </c>
      <c r="C56" s="14" t="s">
        <v>290</v>
      </c>
      <c r="D56" s="14" t="s">
        <v>85</v>
      </c>
      <c r="E56" s="15" t="s">
        <v>84</v>
      </c>
      <c r="F56" s="7">
        <v>109.25424402532241</v>
      </c>
      <c r="G56" s="8">
        <v>123.53819157990264</v>
      </c>
      <c r="H56" s="8">
        <v>97.449166650859439</v>
      </c>
      <c r="I56" s="8">
        <v>98.104701985039256</v>
      </c>
      <c r="J56" s="8">
        <v>85.732479915280379</v>
      </c>
      <c r="K56" s="8">
        <v>126.22658768561885</v>
      </c>
      <c r="L56" s="8">
        <v>115.98411771111725</v>
      </c>
      <c r="M56" s="8">
        <v>103.17787863916055</v>
      </c>
      <c r="N56" s="8">
        <v>110.50098059169942</v>
      </c>
      <c r="O56" s="9">
        <v>102.40532131078504</v>
      </c>
      <c r="P56" s="7">
        <v>102.81575683128082</v>
      </c>
      <c r="Q56" s="8">
        <f t="shared" si="9"/>
        <v>14.262767064777135</v>
      </c>
      <c r="R56" s="8">
        <f t="shared" si="10"/>
        <v>111.65897718767624</v>
      </c>
      <c r="S56" s="9">
        <f t="shared" si="11"/>
        <v>9.8719584171674271</v>
      </c>
      <c r="T56" s="19">
        <f t="shared" si="12"/>
        <v>1.1553472252882249</v>
      </c>
      <c r="U56" s="20">
        <f t="shared" si="13"/>
        <v>0.938852319495874</v>
      </c>
      <c r="V56" s="20">
        <f t="shared" si="14"/>
        <v>1.0587866698627186</v>
      </c>
      <c r="W56" s="20">
        <f t="shared" si="15"/>
        <v>1.1263576399075201</v>
      </c>
      <c r="X56" s="20">
        <f t="shared" si="16"/>
        <v>1.1944752025367811</v>
      </c>
      <c r="Y56" s="21">
        <f t="shared" si="17"/>
        <v>1.0947638114182237</v>
      </c>
    </row>
    <row r="57" spans="1:25" s="4" customFormat="1" ht="20.100000000000001" customHeight="1" x14ac:dyDescent="0.25">
      <c r="A57" s="13">
        <v>53</v>
      </c>
      <c r="B57" s="33">
        <v>1</v>
      </c>
      <c r="C57" s="14" t="s">
        <v>289</v>
      </c>
      <c r="D57" s="14" t="s">
        <v>86</v>
      </c>
      <c r="E57" s="15" t="s">
        <v>87</v>
      </c>
      <c r="F57" s="7">
        <v>115.97556763758743</v>
      </c>
      <c r="G57" s="8">
        <v>113.40790316753149</v>
      </c>
      <c r="H57" s="8">
        <v>103.50347021768184</v>
      </c>
      <c r="I57" s="8">
        <v>122.08375686381828</v>
      </c>
      <c r="J57" s="8">
        <v>130.43294641898837</v>
      </c>
      <c r="K57" s="8">
        <v>112.5440610547119</v>
      </c>
      <c r="L57" s="8">
        <v>108.46792225618637</v>
      </c>
      <c r="M57" s="8">
        <v>113.72134449260932</v>
      </c>
      <c r="N57" s="8">
        <v>140.04917442369691</v>
      </c>
      <c r="O57" s="9">
        <v>124.85355709722708</v>
      </c>
      <c r="P57" s="7">
        <v>117.0807288611215</v>
      </c>
      <c r="Q57" s="8">
        <f t="shared" si="9"/>
        <v>10.029518745741637</v>
      </c>
      <c r="R57" s="8">
        <f t="shared" si="10"/>
        <v>119.92721186488632</v>
      </c>
      <c r="S57" s="9">
        <f t="shared" si="11"/>
        <v>12.781835535541363</v>
      </c>
      <c r="T57" s="19">
        <f t="shared" si="12"/>
        <v>0.97041181472291937</v>
      </c>
      <c r="U57" s="20">
        <f t="shared" si="13"/>
        <v>0.95644059387953284</v>
      </c>
      <c r="V57" s="20">
        <f t="shared" si="14"/>
        <v>1.0987201129917472</v>
      </c>
      <c r="W57" s="20">
        <f t="shared" si="15"/>
        <v>1.1471564933893594</v>
      </c>
      <c r="X57" s="20">
        <f t="shared" si="16"/>
        <v>0.95722407969042833</v>
      </c>
      <c r="Y57" s="21">
        <f t="shared" si="17"/>
        <v>1.0259906189347974</v>
      </c>
    </row>
    <row r="58" spans="1:25" s="4" customFormat="1" ht="20.100000000000001" customHeight="1" x14ac:dyDescent="0.25">
      <c r="A58" s="13">
        <v>54</v>
      </c>
      <c r="B58" s="33">
        <v>1</v>
      </c>
      <c r="C58" s="14" t="s">
        <v>290</v>
      </c>
      <c r="D58" s="14" t="s">
        <v>88</v>
      </c>
      <c r="E58" s="15" t="s">
        <v>87</v>
      </c>
      <c r="F58" s="7">
        <v>97.243565793250241</v>
      </c>
      <c r="G58" s="8">
        <v>108.76961250761781</v>
      </c>
      <c r="H58" s="8">
        <v>110.88709542528431</v>
      </c>
      <c r="I58" s="8">
        <v>128.21827564307074</v>
      </c>
      <c r="J58" s="8">
        <v>99.527714060761539</v>
      </c>
      <c r="K58" s="8">
        <v>127.01898614603004</v>
      </c>
      <c r="L58" s="8">
        <v>106.44375488489158</v>
      </c>
      <c r="M58" s="8">
        <v>103.32788046367928</v>
      </c>
      <c r="N58" s="8">
        <v>108.21899450407116</v>
      </c>
      <c r="O58" s="9">
        <v>118.88044412191397</v>
      </c>
      <c r="P58" s="7">
        <v>108.92925268599693</v>
      </c>
      <c r="Q58" s="8">
        <f t="shared" si="9"/>
        <v>12.25631721291065</v>
      </c>
      <c r="R58" s="8">
        <f t="shared" si="10"/>
        <v>112.7780120241172</v>
      </c>
      <c r="S58" s="9">
        <f t="shared" si="11"/>
        <v>9.8774675678120296</v>
      </c>
      <c r="T58" s="19">
        <f t="shared" si="12"/>
        <v>1.3061942464767837</v>
      </c>
      <c r="U58" s="20">
        <f t="shared" si="13"/>
        <v>0.9786166598454753</v>
      </c>
      <c r="V58" s="20">
        <f t="shared" si="14"/>
        <v>0.93182962424425275</v>
      </c>
      <c r="W58" s="20">
        <f t="shared" si="15"/>
        <v>0.84402160270293425</v>
      </c>
      <c r="X58" s="20">
        <f t="shared" si="16"/>
        <v>1.1944456400288428</v>
      </c>
      <c r="Y58" s="21">
        <f t="shared" si="17"/>
        <v>1.0510215546596577</v>
      </c>
    </row>
    <row r="59" spans="1:25" s="4" customFormat="1" ht="20.100000000000001" customHeight="1" x14ac:dyDescent="0.25">
      <c r="A59" s="13">
        <v>55</v>
      </c>
      <c r="B59" s="33">
        <v>1</v>
      </c>
      <c r="C59" s="14" t="s">
        <v>289</v>
      </c>
      <c r="D59" s="14" t="s">
        <v>89</v>
      </c>
      <c r="E59" s="15" t="s">
        <v>90</v>
      </c>
      <c r="F59" s="7">
        <v>114.90247783725096</v>
      </c>
      <c r="G59" s="8">
        <v>109.54833799535787</v>
      </c>
      <c r="H59" s="8">
        <v>108.63091773046989</v>
      </c>
      <c r="I59" s="8">
        <v>103.86199849549448</v>
      </c>
      <c r="J59" s="8">
        <v>121.34822663052785</v>
      </c>
      <c r="K59" s="8">
        <v>92.461355521724371</v>
      </c>
      <c r="L59" s="8">
        <v>106.39370863704406</v>
      </c>
      <c r="M59" s="8">
        <v>97.860041055949509</v>
      </c>
      <c r="N59" s="8">
        <v>109.72290200813165</v>
      </c>
      <c r="O59" s="9">
        <v>109.00350160931626</v>
      </c>
      <c r="P59" s="7">
        <v>111.65839173782021</v>
      </c>
      <c r="Q59" s="8">
        <f t="shared" si="9"/>
        <v>6.6861548762853555</v>
      </c>
      <c r="R59" s="8">
        <f t="shared" si="10"/>
        <v>103.08830176643316</v>
      </c>
      <c r="S59" s="9">
        <f t="shared" si="11"/>
        <v>7.5861703229196769</v>
      </c>
      <c r="T59" s="19">
        <f t="shared" si="12"/>
        <v>0.80469418294605954</v>
      </c>
      <c r="U59" s="20">
        <f t="shared" si="13"/>
        <v>0.97120331156053241</v>
      </c>
      <c r="V59" s="20">
        <f t="shared" si="14"/>
        <v>0.90084888446542821</v>
      </c>
      <c r="W59" s="20">
        <f t="shared" si="15"/>
        <v>1.0564297201819337</v>
      </c>
      <c r="X59" s="20">
        <f t="shared" si="16"/>
        <v>0.89827024783149156</v>
      </c>
      <c r="Y59" s="21">
        <f t="shared" si="17"/>
        <v>0.926289269397089</v>
      </c>
    </row>
    <row r="60" spans="1:25" s="4" customFormat="1" ht="20.100000000000001" customHeight="1" x14ac:dyDescent="0.25">
      <c r="A60" s="13">
        <v>56</v>
      </c>
      <c r="B60" s="33">
        <v>1</v>
      </c>
      <c r="C60" s="14" t="s">
        <v>290</v>
      </c>
      <c r="D60" s="14" t="s">
        <v>91</v>
      </c>
      <c r="E60" s="15" t="s">
        <v>90</v>
      </c>
      <c r="F60" s="7">
        <v>52.438681548461439</v>
      </c>
      <c r="G60" s="8">
        <v>102.14746107103167</v>
      </c>
      <c r="H60" s="8">
        <v>158.39933526838533</v>
      </c>
      <c r="I60" s="8">
        <v>117.9127597527862</v>
      </c>
      <c r="J60" s="8">
        <v>77.611175739497639</v>
      </c>
      <c r="K60" s="8">
        <v>98.488002070539011</v>
      </c>
      <c r="L60" s="8">
        <v>110.41008569221083</v>
      </c>
      <c r="M60" s="8">
        <v>97.275180584523667</v>
      </c>
      <c r="N60" s="8">
        <v>85.865461328725189</v>
      </c>
      <c r="O60" s="9">
        <v>83.70345277569993</v>
      </c>
      <c r="P60" s="7">
        <v>101.70188267603245</v>
      </c>
      <c r="Q60" s="8">
        <f t="shared" si="9"/>
        <v>40.264181825175974</v>
      </c>
      <c r="R60" s="8">
        <f t="shared" si="10"/>
        <v>95.148436490339719</v>
      </c>
      <c r="S60" s="9">
        <f t="shared" si="11"/>
        <v>10.790678328389447</v>
      </c>
      <c r="T60" s="19">
        <f t="shared" si="12"/>
        <v>1.8781555745165119</v>
      </c>
      <c r="U60" s="20">
        <f t="shared" si="13"/>
        <v>1.0808891825067826</v>
      </c>
      <c r="V60" s="20">
        <f t="shared" si="14"/>
        <v>0.61411356568955666</v>
      </c>
      <c r="W60" s="20">
        <f t="shared" si="15"/>
        <v>0.7282117856349829</v>
      </c>
      <c r="X60" s="20">
        <f t="shared" si="16"/>
        <v>1.0784974197099018</v>
      </c>
      <c r="Y60" s="21">
        <f t="shared" si="17"/>
        <v>1.0759735056115471</v>
      </c>
    </row>
    <row r="61" spans="1:25" s="4" customFormat="1" ht="20.100000000000001" customHeight="1" x14ac:dyDescent="0.25">
      <c r="A61" s="13">
        <v>57</v>
      </c>
      <c r="B61" s="33">
        <v>1</v>
      </c>
      <c r="C61" s="14" t="s">
        <v>289</v>
      </c>
      <c r="D61" s="14" t="s">
        <v>312</v>
      </c>
      <c r="E61" s="15" t="s">
        <v>92</v>
      </c>
      <c r="F61" s="7">
        <v>121.27849794923823</v>
      </c>
      <c r="G61" s="8">
        <v>97.717405096642963</v>
      </c>
      <c r="H61" s="8">
        <v>106.82965115602278</v>
      </c>
      <c r="I61" s="8">
        <v>114.81119633643934</v>
      </c>
      <c r="J61" s="8">
        <v>124.53071797093088</v>
      </c>
      <c r="K61" s="8">
        <v>84.020181606831045</v>
      </c>
      <c r="L61" s="8">
        <v>102.28119631164708</v>
      </c>
      <c r="M61" s="8">
        <v>103.56905535586297</v>
      </c>
      <c r="N61" s="8">
        <v>108.17391486024</v>
      </c>
      <c r="O61" s="9">
        <v>107.29895555445502</v>
      </c>
      <c r="P61" s="7">
        <v>113.03349370185484</v>
      </c>
      <c r="Q61" s="8">
        <f t="shared" si="9"/>
        <v>10.913257076670408</v>
      </c>
      <c r="R61" s="8">
        <f t="shared" si="10"/>
        <v>101.06866073780722</v>
      </c>
      <c r="S61" s="9">
        <f t="shared" si="11"/>
        <v>9.8447202358657204</v>
      </c>
      <c r="T61" s="19">
        <f t="shared" si="12"/>
        <v>0.69278712242955176</v>
      </c>
      <c r="U61" s="20">
        <f t="shared" si="13"/>
        <v>1.04670397469612</v>
      </c>
      <c r="V61" s="20">
        <f t="shared" si="14"/>
        <v>0.96947855052528664</v>
      </c>
      <c r="W61" s="20">
        <f t="shared" si="15"/>
        <v>0.9421895974609511</v>
      </c>
      <c r="X61" s="20">
        <f t="shared" si="16"/>
        <v>0.86162641075836199</v>
      </c>
      <c r="Y61" s="21">
        <f t="shared" si="17"/>
        <v>0.90255713117405423</v>
      </c>
    </row>
    <row r="62" spans="1:25" s="4" customFormat="1" ht="20.100000000000001" customHeight="1" x14ac:dyDescent="0.25">
      <c r="A62" s="13">
        <v>58</v>
      </c>
      <c r="B62" s="33">
        <v>1</v>
      </c>
      <c r="C62" s="14" t="s">
        <v>290</v>
      </c>
      <c r="D62" s="14" t="s">
        <v>93</v>
      </c>
      <c r="E62" s="15" t="s">
        <v>92</v>
      </c>
      <c r="F62" s="7">
        <v>107.42941205374466</v>
      </c>
      <c r="G62" s="8">
        <v>98.79133187656484</v>
      </c>
      <c r="H62" s="8">
        <v>107.6081853691351</v>
      </c>
      <c r="I62" s="8">
        <v>110.02711811658918</v>
      </c>
      <c r="J62" s="8">
        <v>105.26072970282769</v>
      </c>
      <c r="K62" s="8">
        <v>97.835205065965368</v>
      </c>
      <c r="L62" s="8">
        <v>94.010846278701422</v>
      </c>
      <c r="M62" s="8">
        <v>106.3247805045409</v>
      </c>
      <c r="N62" s="8">
        <v>103.85123409468832</v>
      </c>
      <c r="O62" s="9">
        <v>89.667590774986394</v>
      </c>
      <c r="P62" s="7">
        <v>105.82335542377227</v>
      </c>
      <c r="Q62" s="8">
        <f t="shared" si="9"/>
        <v>4.2779247153383144</v>
      </c>
      <c r="R62" s="8">
        <f t="shared" si="10"/>
        <v>98.337931343776475</v>
      </c>
      <c r="S62" s="9">
        <f t="shared" si="11"/>
        <v>6.8618049955827942</v>
      </c>
      <c r="T62" s="19">
        <f t="shared" si="12"/>
        <v>0.9106929210132928</v>
      </c>
      <c r="U62" s="20">
        <f t="shared" si="13"/>
        <v>0.95161027281384958</v>
      </c>
      <c r="V62" s="20">
        <f t="shared" si="14"/>
        <v>0.98807335278267483</v>
      </c>
      <c r="W62" s="20">
        <f t="shared" si="15"/>
        <v>0.94386943757486552</v>
      </c>
      <c r="X62" s="20">
        <f t="shared" si="16"/>
        <v>0.85186176295885585</v>
      </c>
      <c r="Y62" s="21">
        <f t="shared" si="17"/>
        <v>0.92922154942870772</v>
      </c>
    </row>
    <row r="63" spans="1:25" s="4" customFormat="1" ht="20.100000000000001" customHeight="1" x14ac:dyDescent="0.25">
      <c r="A63" s="13">
        <v>59</v>
      </c>
      <c r="B63" s="33">
        <v>1</v>
      </c>
      <c r="C63" s="14" t="s">
        <v>289</v>
      </c>
      <c r="D63" s="14" t="s">
        <v>94</v>
      </c>
      <c r="E63" s="15" t="s">
        <v>299</v>
      </c>
      <c r="F63" s="7">
        <v>114.61714386221357</v>
      </c>
      <c r="G63" s="8">
        <v>98.982504000941034</v>
      </c>
      <c r="H63" s="8">
        <v>111.06153674788396</v>
      </c>
      <c r="I63" s="8">
        <v>92.233444612301582</v>
      </c>
      <c r="J63" s="8">
        <v>128.23347656315482</v>
      </c>
      <c r="K63" s="8">
        <v>100.78300303291729</v>
      </c>
      <c r="L63" s="8">
        <v>87.451835504789557</v>
      </c>
      <c r="M63" s="8">
        <v>105.39751429425137</v>
      </c>
      <c r="N63" s="8">
        <v>117.14198654112653</v>
      </c>
      <c r="O63" s="9">
        <v>92.565336157482207</v>
      </c>
      <c r="P63" s="7">
        <v>109.025621157299</v>
      </c>
      <c r="Q63" s="8">
        <f t="shared" si="9"/>
        <v>14.028481591734348</v>
      </c>
      <c r="R63" s="8">
        <f t="shared" si="10"/>
        <v>100.66793510611339</v>
      </c>
      <c r="S63" s="9">
        <f t="shared" si="11"/>
        <v>11.555236139977604</v>
      </c>
      <c r="T63" s="19">
        <f t="shared" si="12"/>
        <v>0.87930129504948307</v>
      </c>
      <c r="U63" s="20">
        <f t="shared" si="13"/>
        <v>0.88350801373905574</v>
      </c>
      <c r="V63" s="20">
        <f t="shared" si="14"/>
        <v>0.94900104375027461</v>
      </c>
      <c r="W63" s="20">
        <f t="shared" si="15"/>
        <v>1.2700597601393582</v>
      </c>
      <c r="X63" s="20">
        <f t="shared" si="16"/>
        <v>0.72185000858098003</v>
      </c>
      <c r="Y63" s="21">
        <f t="shared" si="17"/>
        <v>0.94074402425183035</v>
      </c>
    </row>
    <row r="64" spans="1:25" s="4" customFormat="1" ht="20.100000000000001" customHeight="1" x14ac:dyDescent="0.25">
      <c r="A64" s="13">
        <v>60</v>
      </c>
      <c r="B64" s="33">
        <v>1</v>
      </c>
      <c r="C64" s="14" t="s">
        <v>290</v>
      </c>
      <c r="D64" s="14" t="s">
        <v>95</v>
      </c>
      <c r="E64" s="15" t="s">
        <v>299</v>
      </c>
      <c r="F64" s="7">
        <v>108.69180560081782</v>
      </c>
      <c r="G64" s="8">
        <v>104.7880078727099</v>
      </c>
      <c r="H64" s="8">
        <v>121.33222239184781</v>
      </c>
      <c r="I64" s="8">
        <v>123.36350468276652</v>
      </c>
      <c r="J64" s="8">
        <v>91.436874738091888</v>
      </c>
      <c r="K64" s="8">
        <v>88.598437484857243</v>
      </c>
      <c r="L64" s="8">
        <v>109.77352765228041</v>
      </c>
      <c r="M64" s="8">
        <v>91.143335891917246</v>
      </c>
      <c r="N64" s="8">
        <v>117.79982627306586</v>
      </c>
      <c r="O64" s="9">
        <v>104.50706794083995</v>
      </c>
      <c r="P64" s="7">
        <v>109.92248305724679</v>
      </c>
      <c r="Q64" s="8">
        <f t="shared" si="9"/>
        <v>13.042606443621711</v>
      </c>
      <c r="R64" s="8">
        <f t="shared" si="10"/>
        <v>102.36443904859212</v>
      </c>
      <c r="S64" s="9">
        <f t="shared" si="11"/>
        <v>12.380959033755742</v>
      </c>
      <c r="T64" s="19">
        <f t="shared" si="12"/>
        <v>0.8151344712244859</v>
      </c>
      <c r="U64" s="20">
        <f t="shared" si="13"/>
        <v>1.0475771978185386</v>
      </c>
      <c r="V64" s="20">
        <f t="shared" si="14"/>
        <v>0.75118821773136069</v>
      </c>
      <c r="W64" s="20">
        <f t="shared" si="15"/>
        <v>0.95490012687295289</v>
      </c>
      <c r="X64" s="20">
        <f t="shared" si="16"/>
        <v>1.142942256504127</v>
      </c>
      <c r="Y64" s="21">
        <f t="shared" si="17"/>
        <v>0.94234845403029299</v>
      </c>
    </row>
    <row r="65" spans="1:25" s="4" customFormat="1" ht="20.100000000000001" customHeight="1" x14ac:dyDescent="0.25">
      <c r="A65" s="13">
        <v>61</v>
      </c>
      <c r="B65" s="33">
        <v>1</v>
      </c>
      <c r="C65" s="14" t="s">
        <v>289</v>
      </c>
      <c r="D65" s="14" t="s">
        <v>96</v>
      </c>
      <c r="E65" s="15" t="s">
        <v>97</v>
      </c>
      <c r="F65" s="7">
        <v>123.44116892659987</v>
      </c>
      <c r="G65" s="8">
        <v>104.48873211358178</v>
      </c>
      <c r="H65" s="8">
        <v>133.113654883538</v>
      </c>
      <c r="I65" s="8">
        <v>124.69975028142613</v>
      </c>
      <c r="J65" s="8">
        <v>119.47985675440532</v>
      </c>
      <c r="K65" s="8">
        <v>101.97402171374804</v>
      </c>
      <c r="L65" s="8">
        <v>104.36111567297472</v>
      </c>
      <c r="M65" s="8">
        <v>106.61904504396739</v>
      </c>
      <c r="N65" s="8">
        <v>107.26170728668436</v>
      </c>
      <c r="O65" s="9">
        <v>118.11986274512824</v>
      </c>
      <c r="P65" s="7">
        <v>121.0446325919102</v>
      </c>
      <c r="Q65" s="8">
        <f t="shared" si="9"/>
        <v>10.503700953395706</v>
      </c>
      <c r="R65" s="8">
        <f t="shared" si="10"/>
        <v>107.66715049250054</v>
      </c>
      <c r="S65" s="9">
        <f t="shared" si="11"/>
        <v>6.2020900545702684</v>
      </c>
      <c r="T65" s="19">
        <f t="shared" si="12"/>
        <v>0.82609410296805807</v>
      </c>
      <c r="U65" s="20">
        <f t="shared" si="13"/>
        <v>0.9987786583488415</v>
      </c>
      <c r="V65" s="20">
        <f t="shared" si="14"/>
        <v>0.8009624943229835</v>
      </c>
      <c r="W65" s="20">
        <f t="shared" si="15"/>
        <v>0.86015976010066519</v>
      </c>
      <c r="X65" s="20">
        <f t="shared" si="16"/>
        <v>0.9886173783077713</v>
      </c>
      <c r="Y65" s="21">
        <f t="shared" si="17"/>
        <v>0.89492247880966391</v>
      </c>
    </row>
    <row r="66" spans="1:25" s="4" customFormat="1" ht="20.100000000000001" customHeight="1" x14ac:dyDescent="0.25">
      <c r="A66" s="13">
        <v>62</v>
      </c>
      <c r="B66" s="33">
        <v>1</v>
      </c>
      <c r="C66" s="14" t="s">
        <v>290</v>
      </c>
      <c r="D66" s="14" t="s">
        <v>98</v>
      </c>
      <c r="E66" s="15" t="s">
        <v>97</v>
      </c>
      <c r="F66" s="7">
        <v>97.718018457065682</v>
      </c>
      <c r="G66" s="8">
        <v>101.96558378535613</v>
      </c>
      <c r="H66" s="8">
        <v>102.29926426439259</v>
      </c>
      <c r="I66" s="8">
        <v>125.28141106910418</v>
      </c>
      <c r="J66" s="8">
        <v>91.860796712879448</v>
      </c>
      <c r="K66" s="8">
        <v>92.237714870000246</v>
      </c>
      <c r="L66" s="8">
        <v>105.25469170426123</v>
      </c>
      <c r="M66" s="8">
        <v>100.5770766274733</v>
      </c>
      <c r="N66" s="8">
        <v>112.58969229642398</v>
      </c>
      <c r="O66" s="9">
        <v>105.69739794589088</v>
      </c>
      <c r="P66" s="7">
        <v>103.82501485775961</v>
      </c>
      <c r="Q66" s="8">
        <f t="shared" si="9"/>
        <v>12.714167865227649</v>
      </c>
      <c r="R66" s="8">
        <f t="shared" si="10"/>
        <v>103.27131468880994</v>
      </c>
      <c r="S66" s="9">
        <f t="shared" si="11"/>
        <v>7.5108433162758752</v>
      </c>
      <c r="T66" s="19">
        <f t="shared" si="12"/>
        <v>0.94391716416687965</v>
      </c>
      <c r="U66" s="20">
        <f t="shared" si="13"/>
        <v>1.0322570400403814</v>
      </c>
      <c r="V66" s="20">
        <f t="shared" si="14"/>
        <v>0.98316520016734144</v>
      </c>
      <c r="W66" s="20">
        <f t="shared" si="15"/>
        <v>0.89869431814046574</v>
      </c>
      <c r="X66" s="20">
        <f t="shared" si="16"/>
        <v>1.1506257481769855</v>
      </c>
      <c r="Y66" s="21">
        <f t="shared" si="17"/>
        <v>1.0017318941384108</v>
      </c>
    </row>
    <row r="67" spans="1:25" s="4" customFormat="1" ht="20.100000000000001" customHeight="1" x14ac:dyDescent="0.25">
      <c r="A67" s="13">
        <v>63</v>
      </c>
      <c r="B67" s="33">
        <v>1</v>
      </c>
      <c r="C67" s="14" t="s">
        <v>289</v>
      </c>
      <c r="D67" s="14" t="s">
        <v>99</v>
      </c>
      <c r="E67" s="15" t="s">
        <v>100</v>
      </c>
      <c r="F67" s="7">
        <v>107.89204908848509</v>
      </c>
      <c r="G67" s="8">
        <v>114.21165861709753</v>
      </c>
      <c r="H67" s="8">
        <v>97.675514716728571</v>
      </c>
      <c r="I67" s="8">
        <v>129.594586422265</v>
      </c>
      <c r="J67" s="8">
        <v>101.39658015236611</v>
      </c>
      <c r="K67" s="8">
        <v>85.852452000561271</v>
      </c>
      <c r="L67" s="8">
        <v>118.5482175005516</v>
      </c>
      <c r="M67" s="8">
        <v>110.81854049440068</v>
      </c>
      <c r="N67" s="8">
        <v>112.56999001109037</v>
      </c>
      <c r="O67" s="9">
        <v>115.92477868617478</v>
      </c>
      <c r="P67" s="7">
        <v>110.15407779938846</v>
      </c>
      <c r="Q67" s="8">
        <f t="shared" si="9"/>
        <v>12.569033506428173</v>
      </c>
      <c r="R67" s="8">
        <f t="shared" si="10"/>
        <v>108.74279573855574</v>
      </c>
      <c r="S67" s="9">
        <f t="shared" si="11"/>
        <v>13.140121229703231</v>
      </c>
      <c r="T67" s="19">
        <f t="shared" si="12"/>
        <v>0.79572547491568568</v>
      </c>
      <c r="U67" s="20">
        <f t="shared" si="13"/>
        <v>1.0379694939725259</v>
      </c>
      <c r="V67" s="20">
        <f t="shared" si="14"/>
        <v>1.134558039604793</v>
      </c>
      <c r="W67" s="20">
        <f t="shared" si="15"/>
        <v>0.86863188593617269</v>
      </c>
      <c r="X67" s="20">
        <f t="shared" si="16"/>
        <v>1.1432809520003289</v>
      </c>
      <c r="Y67" s="21">
        <f t="shared" si="17"/>
        <v>0.99603316928590113</v>
      </c>
    </row>
    <row r="68" spans="1:25" s="4" customFormat="1" ht="20.100000000000001" customHeight="1" x14ac:dyDescent="0.25">
      <c r="A68" s="13">
        <v>64</v>
      </c>
      <c r="B68" s="33">
        <v>1</v>
      </c>
      <c r="C68" s="14" t="s">
        <v>290</v>
      </c>
      <c r="D68" s="14" t="s">
        <v>101</v>
      </c>
      <c r="E68" s="15" t="s">
        <v>100</v>
      </c>
      <c r="F68" s="7">
        <v>89.391617190468352</v>
      </c>
      <c r="G68" s="8">
        <v>109.48197382561031</v>
      </c>
      <c r="H68" s="8">
        <v>146.14444589587129</v>
      </c>
      <c r="I68" s="8">
        <v>105.85699188284993</v>
      </c>
      <c r="J68" s="8">
        <v>84.865417577431444</v>
      </c>
      <c r="K68" s="8">
        <v>86.388976950920181</v>
      </c>
      <c r="L68" s="8">
        <v>104.87408887441919</v>
      </c>
      <c r="M68" s="8">
        <v>98.631867360437994</v>
      </c>
      <c r="N68" s="8">
        <v>135.90703215002844</v>
      </c>
      <c r="O68" s="9">
        <v>115.34061883953532</v>
      </c>
      <c r="P68" s="7">
        <v>107.14808927444626</v>
      </c>
      <c r="Q68" s="8">
        <f t="shared" si="9"/>
        <v>24.184910265205385</v>
      </c>
      <c r="R68" s="8">
        <f t="shared" si="10"/>
        <v>108.22851683506822</v>
      </c>
      <c r="S68" s="9">
        <f t="shared" si="11"/>
        <v>18.688201996151442</v>
      </c>
      <c r="T68" s="19">
        <f t="shared" si="12"/>
        <v>0.96641027051618955</v>
      </c>
      <c r="U68" s="20">
        <f t="shared" si="13"/>
        <v>0.95791193024587906</v>
      </c>
      <c r="V68" s="20">
        <f t="shared" si="14"/>
        <v>0.67489302625098557</v>
      </c>
      <c r="W68" s="20">
        <f t="shared" si="15"/>
        <v>1.2838739296543999</v>
      </c>
      <c r="X68" s="20">
        <f t="shared" si="16"/>
        <v>1.3591003512626121</v>
      </c>
      <c r="Y68" s="21">
        <f t="shared" si="17"/>
        <v>1.0484379015860132</v>
      </c>
    </row>
    <row r="69" spans="1:25" s="4" customFormat="1" ht="20.100000000000001" customHeight="1" x14ac:dyDescent="0.25">
      <c r="A69" s="13">
        <v>65</v>
      </c>
      <c r="B69" s="33">
        <v>1</v>
      </c>
      <c r="C69" s="14" t="s">
        <v>289</v>
      </c>
      <c r="D69" s="14" t="s">
        <v>102</v>
      </c>
      <c r="E69" s="15" t="s">
        <v>103</v>
      </c>
      <c r="F69" s="7">
        <v>112.78598110260455</v>
      </c>
      <c r="G69" s="8">
        <v>104.41127662747454</v>
      </c>
      <c r="H69" s="8">
        <v>98.280734985992524</v>
      </c>
      <c r="I69" s="8">
        <v>114.87380407397026</v>
      </c>
      <c r="J69" s="8">
        <v>121.2512562402993</v>
      </c>
      <c r="K69" s="8">
        <v>86.349459790451675</v>
      </c>
      <c r="L69" s="8">
        <v>106.14541260184794</v>
      </c>
      <c r="M69" s="8">
        <v>96.147935748473913</v>
      </c>
      <c r="N69" s="8">
        <v>104.76973880845733</v>
      </c>
      <c r="O69" s="9">
        <v>110.20861201883378</v>
      </c>
      <c r="P69" s="7">
        <v>110.32061060606824</v>
      </c>
      <c r="Q69" s="8">
        <f t="shared" ref="Q69:Q100" si="18">STDEV(F69:J69)</f>
        <v>9.030053563516768</v>
      </c>
      <c r="R69" s="8">
        <f t="shared" ref="R69:R100" si="19">AVERAGE(K69:O69)</f>
        <v>100.72423179361293</v>
      </c>
      <c r="S69" s="9">
        <f t="shared" ref="S69:S100" si="20">STDEV(K69:O69)</f>
        <v>9.5300229833788279</v>
      </c>
      <c r="T69" s="19">
        <f t="shared" ref="T69:T100" si="21">K69/F69</f>
        <v>0.76560454540797196</v>
      </c>
      <c r="U69" s="20">
        <f t="shared" ref="U69:U100" si="22">L69/G69</f>
        <v>1.0166087038717146</v>
      </c>
      <c r="V69" s="20">
        <f t="shared" ref="V69:V100" si="23">M69/H69</f>
        <v>0.97829890834839006</v>
      </c>
      <c r="W69" s="20">
        <f t="shared" ref="W69:W100" si="24">N69/I69</f>
        <v>0.91204204172600867</v>
      </c>
      <c r="X69" s="20">
        <f t="shared" ref="X69:X100" si="25">O69/J69</f>
        <v>0.90892758917416172</v>
      </c>
      <c r="Y69" s="21">
        <f t="shared" ref="Y69:Y100" si="26">AVERAGE(T69:X69)</f>
        <v>0.91629635770564943</v>
      </c>
    </row>
    <row r="70" spans="1:25" s="4" customFormat="1" ht="20.100000000000001" customHeight="1" x14ac:dyDescent="0.25">
      <c r="A70" s="13">
        <v>66</v>
      </c>
      <c r="B70" s="33">
        <v>1</v>
      </c>
      <c r="C70" s="14" t="s">
        <v>290</v>
      </c>
      <c r="D70" s="14" t="s">
        <v>104</v>
      </c>
      <c r="E70" s="15" t="s">
        <v>103</v>
      </c>
      <c r="F70" s="7">
        <v>97.367107655388182</v>
      </c>
      <c r="G70" s="8">
        <v>121.37670984422533</v>
      </c>
      <c r="H70" s="8">
        <v>107.94990847649402</v>
      </c>
      <c r="I70" s="8">
        <v>104.51023623094625</v>
      </c>
      <c r="J70" s="8">
        <v>102.15123705613527</v>
      </c>
      <c r="K70" s="8">
        <v>84.706030842176077</v>
      </c>
      <c r="L70" s="8">
        <v>105.66489497005612</v>
      </c>
      <c r="M70" s="8">
        <v>99.531829594247796</v>
      </c>
      <c r="N70" s="8">
        <v>123.68069909636577</v>
      </c>
      <c r="O70" s="9">
        <v>97.397798938604097</v>
      </c>
      <c r="P70" s="7">
        <v>106.67103985263782</v>
      </c>
      <c r="Q70" s="8">
        <f t="shared" si="18"/>
        <v>9.0767984278649632</v>
      </c>
      <c r="R70" s="8">
        <f t="shared" si="19"/>
        <v>102.19625068828995</v>
      </c>
      <c r="S70" s="9">
        <f t="shared" si="20"/>
        <v>14.22713152552679</v>
      </c>
      <c r="T70" s="19">
        <f t="shared" si="21"/>
        <v>0.8699655651883641</v>
      </c>
      <c r="U70" s="20">
        <f t="shared" si="22"/>
        <v>0.87055329729786113</v>
      </c>
      <c r="V70" s="20">
        <f t="shared" si="23"/>
        <v>0.92201865660609383</v>
      </c>
      <c r="W70" s="20">
        <f t="shared" si="24"/>
        <v>1.1834314375010762</v>
      </c>
      <c r="X70" s="20">
        <f t="shared" si="25"/>
        <v>0.95346666125130708</v>
      </c>
      <c r="Y70" s="21">
        <f t="shared" si="26"/>
        <v>0.95988712356894046</v>
      </c>
    </row>
    <row r="71" spans="1:25" s="4" customFormat="1" ht="20.100000000000001" customHeight="1" x14ac:dyDescent="0.25">
      <c r="A71" s="13">
        <v>67</v>
      </c>
      <c r="B71" s="33">
        <v>1</v>
      </c>
      <c r="C71" s="14" t="s">
        <v>289</v>
      </c>
      <c r="D71" s="14" t="s">
        <v>105</v>
      </c>
      <c r="E71" s="15" t="s">
        <v>106</v>
      </c>
      <c r="F71" s="7">
        <v>110.6760599321322</v>
      </c>
      <c r="G71" s="8">
        <v>87.501097162744514</v>
      </c>
      <c r="H71" s="8">
        <v>110.15520936166556</v>
      </c>
      <c r="I71" s="8">
        <v>118.95975055008893</v>
      </c>
      <c r="J71" s="8">
        <v>109.9069102725272</v>
      </c>
      <c r="K71" s="8">
        <v>100.3289978580346</v>
      </c>
      <c r="L71" s="8">
        <v>124.98925309550606</v>
      </c>
      <c r="M71" s="8">
        <v>99.397540742173788</v>
      </c>
      <c r="N71" s="8">
        <v>97.376369254039119</v>
      </c>
      <c r="O71" s="9">
        <v>101.28950456674585</v>
      </c>
      <c r="P71" s="7">
        <v>107.43980545583167</v>
      </c>
      <c r="Q71" s="8">
        <f t="shared" si="18"/>
        <v>11.770668958849363</v>
      </c>
      <c r="R71" s="8">
        <f t="shared" si="19"/>
        <v>104.67633310329988</v>
      </c>
      <c r="S71" s="9">
        <f t="shared" si="20"/>
        <v>11.447049520213811</v>
      </c>
      <c r="T71" s="19">
        <f t="shared" si="21"/>
        <v>0.90651038643368276</v>
      </c>
      <c r="U71" s="20">
        <f t="shared" si="22"/>
        <v>1.4284306957092983</v>
      </c>
      <c r="V71" s="20">
        <f t="shared" si="23"/>
        <v>0.9023408091017121</v>
      </c>
      <c r="W71" s="20">
        <f t="shared" si="24"/>
        <v>0.81856568128089713</v>
      </c>
      <c r="X71" s="20">
        <f t="shared" si="25"/>
        <v>0.92159359512142158</v>
      </c>
      <c r="Y71" s="21">
        <f t="shared" si="26"/>
        <v>0.9954882335294023</v>
      </c>
    </row>
    <row r="72" spans="1:25" s="4" customFormat="1" ht="20.100000000000001" customHeight="1" x14ac:dyDescent="0.25">
      <c r="A72" s="13">
        <v>68</v>
      </c>
      <c r="B72" s="33">
        <v>1</v>
      </c>
      <c r="C72" s="14" t="s">
        <v>290</v>
      </c>
      <c r="D72" s="14" t="s">
        <v>107</v>
      </c>
      <c r="E72" s="15" t="s">
        <v>106</v>
      </c>
      <c r="F72" s="7">
        <v>87.99519034400376</v>
      </c>
      <c r="G72" s="8">
        <v>94.257586614033301</v>
      </c>
      <c r="H72" s="8">
        <v>93.591893288312434</v>
      </c>
      <c r="I72" s="8">
        <v>125.02916979377912</v>
      </c>
      <c r="J72" s="8">
        <v>96.239411388676899</v>
      </c>
      <c r="K72" s="8">
        <v>108.49376448528432</v>
      </c>
      <c r="L72" s="8">
        <v>114.76384467390443</v>
      </c>
      <c r="M72" s="8">
        <v>102.17221855072678</v>
      </c>
      <c r="N72" s="8">
        <v>119.98037051422605</v>
      </c>
      <c r="O72" s="9">
        <v>103.72562754751533</v>
      </c>
      <c r="P72" s="7">
        <v>99.422650285761094</v>
      </c>
      <c r="Q72" s="8">
        <f t="shared" si="18"/>
        <v>14.638043771344478</v>
      </c>
      <c r="R72" s="8">
        <f t="shared" si="19"/>
        <v>109.8271651543314</v>
      </c>
      <c r="S72" s="9">
        <f t="shared" si="20"/>
        <v>7.5010550886993412</v>
      </c>
      <c r="T72" s="19">
        <f t="shared" si="21"/>
        <v>1.2329510744978733</v>
      </c>
      <c r="U72" s="20">
        <f t="shared" si="22"/>
        <v>1.2175555177732305</v>
      </c>
      <c r="V72" s="20">
        <f t="shared" si="23"/>
        <v>1.0916780819465037</v>
      </c>
      <c r="W72" s="20">
        <f t="shared" si="24"/>
        <v>0.95961902900034879</v>
      </c>
      <c r="X72" s="20">
        <f t="shared" si="25"/>
        <v>1.077787426697824</v>
      </c>
      <c r="Y72" s="21">
        <f t="shared" si="26"/>
        <v>1.1159182259831559</v>
      </c>
    </row>
    <row r="73" spans="1:25" s="4" customFormat="1" ht="20.100000000000001" customHeight="1" x14ac:dyDescent="0.25">
      <c r="A73" s="13">
        <v>69</v>
      </c>
      <c r="B73" s="33">
        <v>1</v>
      </c>
      <c r="C73" s="14" t="s">
        <v>289</v>
      </c>
      <c r="D73" s="14" t="s">
        <v>108</v>
      </c>
      <c r="E73" s="15" t="s">
        <v>109</v>
      </c>
      <c r="F73" s="7">
        <v>118.23104628773946</v>
      </c>
      <c r="G73" s="8">
        <v>115.55647029368414</v>
      </c>
      <c r="H73" s="8">
        <v>115.40205022209403</v>
      </c>
      <c r="I73" s="8">
        <v>106.94646410121365</v>
      </c>
      <c r="J73" s="8">
        <v>57.987041400561665</v>
      </c>
      <c r="K73" s="8">
        <v>101.98906313179012</v>
      </c>
      <c r="L73" s="8">
        <v>113.89142376680354</v>
      </c>
      <c r="M73" s="8">
        <v>108.74874390054734</v>
      </c>
      <c r="N73" s="8">
        <v>114.37910629144224</v>
      </c>
      <c r="O73" s="9">
        <v>101.90474759846526</v>
      </c>
      <c r="P73" s="7">
        <v>102.8246144610586</v>
      </c>
      <c r="Q73" s="8">
        <f t="shared" si="18"/>
        <v>25.421682612030878</v>
      </c>
      <c r="R73" s="8">
        <f t="shared" si="19"/>
        <v>108.18261693780971</v>
      </c>
      <c r="S73" s="9">
        <f t="shared" si="20"/>
        <v>6.1048998281775129</v>
      </c>
      <c r="T73" s="19">
        <f t="shared" si="21"/>
        <v>0.86262505774988107</v>
      </c>
      <c r="U73" s="20">
        <f t="shared" si="22"/>
        <v>0.98559105757861132</v>
      </c>
      <c r="V73" s="20">
        <f t="shared" si="23"/>
        <v>0.94234672340099468</v>
      </c>
      <c r="W73" s="20">
        <f t="shared" si="24"/>
        <v>1.0694987183792666</v>
      </c>
      <c r="X73" s="20">
        <f t="shared" si="25"/>
        <v>1.7573710459640421</v>
      </c>
      <c r="Y73" s="21">
        <f t="shared" si="26"/>
        <v>1.1234865206145592</v>
      </c>
    </row>
    <row r="74" spans="1:25" s="4" customFormat="1" ht="20.100000000000001" customHeight="1" x14ac:dyDescent="0.25">
      <c r="A74" s="13">
        <v>70</v>
      </c>
      <c r="B74" s="33">
        <v>1</v>
      </c>
      <c r="C74" s="14" t="s">
        <v>290</v>
      </c>
      <c r="D74" s="14" t="s">
        <v>110</v>
      </c>
      <c r="E74" s="15" t="s">
        <v>109</v>
      </c>
      <c r="F74" s="7">
        <v>94.294551771619837</v>
      </c>
      <c r="G74" s="8">
        <v>109.02067926087909</v>
      </c>
      <c r="H74" s="8">
        <v>127.23969555209351</v>
      </c>
      <c r="I74" s="8">
        <v>111.51498410676652</v>
      </c>
      <c r="J74" s="8">
        <v>81.160934463995687</v>
      </c>
      <c r="K74" s="8">
        <v>89.63998714288013</v>
      </c>
      <c r="L74" s="8">
        <v>112.27840145379596</v>
      </c>
      <c r="M74" s="8">
        <v>106.36365819938612</v>
      </c>
      <c r="N74" s="8">
        <v>114.31240013481408</v>
      </c>
      <c r="O74" s="9">
        <v>106.38180598436293</v>
      </c>
      <c r="P74" s="7">
        <v>104.64616903107091</v>
      </c>
      <c r="Q74" s="8">
        <f t="shared" si="18"/>
        <v>17.574815955705372</v>
      </c>
      <c r="R74" s="8">
        <f t="shared" si="19"/>
        <v>105.79525058304785</v>
      </c>
      <c r="S74" s="9">
        <f t="shared" si="20"/>
        <v>9.6983600801678929</v>
      </c>
      <c r="T74" s="19">
        <f t="shared" si="21"/>
        <v>0.95063803219497767</v>
      </c>
      <c r="U74" s="20">
        <f t="shared" si="22"/>
        <v>1.0298816904737986</v>
      </c>
      <c r="V74" s="20">
        <f t="shared" si="23"/>
        <v>0.835931410695961</v>
      </c>
      <c r="W74" s="20">
        <f t="shared" si="24"/>
        <v>1.0250855618234163</v>
      </c>
      <c r="X74" s="20">
        <f t="shared" si="25"/>
        <v>1.3107513693248027</v>
      </c>
      <c r="Y74" s="21">
        <f t="shared" si="26"/>
        <v>1.0304576129025913</v>
      </c>
    </row>
    <row r="75" spans="1:25" s="4" customFormat="1" ht="20.100000000000001" customHeight="1" x14ac:dyDescent="0.25">
      <c r="A75" s="13">
        <v>71</v>
      </c>
      <c r="B75" s="33">
        <v>1</v>
      </c>
      <c r="C75" s="14" t="s">
        <v>316</v>
      </c>
      <c r="D75" s="14" t="s">
        <v>111</v>
      </c>
      <c r="E75" s="15" t="s">
        <v>112</v>
      </c>
      <c r="F75" s="7">
        <v>3.5832410784729527</v>
      </c>
      <c r="G75" s="8">
        <v>3.0688856851503066</v>
      </c>
      <c r="H75" s="8">
        <v>51.563628108742805</v>
      </c>
      <c r="I75" s="8">
        <v>3.4588500743681552</v>
      </c>
      <c r="J75" s="8">
        <v>0.24333729326541514</v>
      </c>
      <c r="K75" s="8">
        <v>0.90645056404464941</v>
      </c>
      <c r="L75" s="8">
        <v>1.0639514381846003</v>
      </c>
      <c r="M75" s="8">
        <v>0.3870518424625784</v>
      </c>
      <c r="N75" s="8">
        <v>3.3424955548877628</v>
      </c>
      <c r="O75" s="9">
        <v>4.3311377469068848</v>
      </c>
      <c r="P75" s="7">
        <v>12.383588447999927</v>
      </c>
      <c r="Q75" s="8">
        <f t="shared" si="18"/>
        <v>21.944942255220059</v>
      </c>
      <c r="R75" s="8">
        <f t="shared" si="19"/>
        <v>2.006217429297295</v>
      </c>
      <c r="S75" s="9">
        <f t="shared" si="20"/>
        <v>1.7255392827802036</v>
      </c>
      <c r="T75" s="19">
        <f t="shared" si="21"/>
        <v>0.25296946094147416</v>
      </c>
      <c r="U75" s="20">
        <f t="shared" si="22"/>
        <v>0.34668982404031468</v>
      </c>
      <c r="V75" s="20">
        <f t="shared" si="23"/>
        <v>7.5062957487460492E-3</v>
      </c>
      <c r="W75" s="20">
        <f t="shared" si="24"/>
        <v>0.96636034607494592</v>
      </c>
      <c r="X75" s="20">
        <f t="shared" si="25"/>
        <v>17.798906566215418</v>
      </c>
      <c r="Y75" s="21">
        <f t="shared" si="26"/>
        <v>3.8744864986041798</v>
      </c>
    </row>
    <row r="76" spans="1:25" s="4" customFormat="1" ht="20.100000000000001" customHeight="1" x14ac:dyDescent="0.25">
      <c r="A76" s="13">
        <v>72</v>
      </c>
      <c r="B76" s="33">
        <v>1</v>
      </c>
      <c r="C76" s="14"/>
      <c r="D76" s="14" t="s">
        <v>9</v>
      </c>
      <c r="E76" s="15"/>
      <c r="F76" s="7">
        <v>92.028685281633187</v>
      </c>
      <c r="G76" s="8">
        <v>104.72623381004364</v>
      </c>
      <c r="H76" s="8">
        <v>111.95575590048227</v>
      </c>
      <c r="I76" s="8">
        <v>103.09624646271757</v>
      </c>
      <c r="J76" s="8">
        <v>56.223836811762993</v>
      </c>
      <c r="K76" s="8">
        <v>103.38823527221345</v>
      </c>
      <c r="L76" s="8">
        <v>128.0442115603158</v>
      </c>
      <c r="M76" s="8">
        <v>103.36262014698175</v>
      </c>
      <c r="N76" s="8">
        <v>102.90840770973543</v>
      </c>
      <c r="O76" s="9">
        <v>107.84815411088429</v>
      </c>
      <c r="P76" s="7">
        <v>93.606151653327927</v>
      </c>
      <c r="Q76" s="8">
        <f t="shared" si="18"/>
        <v>22.081394689637555</v>
      </c>
      <c r="R76" s="8">
        <f t="shared" si="19"/>
        <v>109.11032576002614</v>
      </c>
      <c r="S76" s="9">
        <f t="shared" si="20"/>
        <v>10.774127988354419</v>
      </c>
      <c r="T76" s="19">
        <f t="shared" si="21"/>
        <v>1.1234348828934904</v>
      </c>
      <c r="U76" s="20">
        <f t="shared" si="22"/>
        <v>1.2226565102356988</v>
      </c>
      <c r="V76" s="20">
        <f t="shared" si="23"/>
        <v>0.9232452526948326</v>
      </c>
      <c r="W76" s="20">
        <f t="shared" si="24"/>
        <v>0.99817802529745758</v>
      </c>
      <c r="X76" s="20">
        <f t="shared" si="25"/>
        <v>1.9181927137409556</v>
      </c>
      <c r="Y76" s="21">
        <f t="shared" si="26"/>
        <v>1.2371414769724871</v>
      </c>
    </row>
    <row r="77" spans="1:25" s="4" customFormat="1" ht="20.100000000000001" customHeight="1" x14ac:dyDescent="0.25">
      <c r="A77" s="13">
        <v>73</v>
      </c>
      <c r="B77" s="33">
        <v>1</v>
      </c>
      <c r="C77" s="14" t="s">
        <v>289</v>
      </c>
      <c r="D77" s="14" t="s">
        <v>113</v>
      </c>
      <c r="E77" s="15" t="s">
        <v>100</v>
      </c>
      <c r="F77" s="7">
        <v>107.2613991242529</v>
      </c>
      <c r="G77" s="8">
        <v>111.98652140317441</v>
      </c>
      <c r="H77" s="8">
        <v>100.23648728900261</v>
      </c>
      <c r="I77" s="8">
        <v>108.15756044789312</v>
      </c>
      <c r="J77" s="8">
        <v>146.21682445798118</v>
      </c>
      <c r="K77" s="8">
        <v>110.58145496630497</v>
      </c>
      <c r="L77" s="8">
        <v>104.5045309232123</v>
      </c>
      <c r="M77" s="8">
        <v>109.95569137065687</v>
      </c>
      <c r="N77" s="8">
        <v>92.417842509488707</v>
      </c>
      <c r="O77" s="9">
        <v>103.9141127206959</v>
      </c>
      <c r="P77" s="7">
        <v>114.77175854446084</v>
      </c>
      <c r="Q77" s="8">
        <f t="shared" si="18"/>
        <v>18.082981929081395</v>
      </c>
      <c r="R77" s="8">
        <f t="shared" si="19"/>
        <v>104.27472649807176</v>
      </c>
      <c r="S77" s="9">
        <f t="shared" si="20"/>
        <v>7.2941198260059759</v>
      </c>
      <c r="T77" s="19">
        <f t="shared" si="21"/>
        <v>1.0309529417773684</v>
      </c>
      <c r="U77" s="20">
        <f t="shared" si="22"/>
        <v>0.93318847316432474</v>
      </c>
      <c r="V77" s="20">
        <f t="shared" si="23"/>
        <v>1.0969627362701944</v>
      </c>
      <c r="W77" s="20">
        <f t="shared" si="24"/>
        <v>0.85447417754963784</v>
      </c>
      <c r="X77" s="20">
        <f t="shared" si="25"/>
        <v>0.7106850603950714</v>
      </c>
      <c r="Y77" s="21">
        <f t="shared" si="26"/>
        <v>0.92525267783131926</v>
      </c>
    </row>
    <row r="78" spans="1:25" s="4" customFormat="1" ht="20.100000000000001" customHeight="1" x14ac:dyDescent="0.25">
      <c r="A78" s="13">
        <v>74</v>
      </c>
      <c r="B78" s="33">
        <v>1</v>
      </c>
      <c r="C78" s="14" t="s">
        <v>290</v>
      </c>
      <c r="D78" s="14" t="s">
        <v>114</v>
      </c>
      <c r="E78" s="15" t="s">
        <v>100</v>
      </c>
      <c r="F78" s="7">
        <v>109.00563600243055</v>
      </c>
      <c r="G78" s="8">
        <v>106.91798699582141</v>
      </c>
      <c r="H78" s="8">
        <v>95.128815925363995</v>
      </c>
      <c r="I78" s="8">
        <v>111.62974079573877</v>
      </c>
      <c r="J78" s="8">
        <v>78.113457689677347</v>
      </c>
      <c r="K78" s="8">
        <v>131.0269043615192</v>
      </c>
      <c r="L78" s="8">
        <v>100.69256339180447</v>
      </c>
      <c r="M78" s="8">
        <v>107.37208420131756</v>
      </c>
      <c r="N78" s="8">
        <v>106.29702266023025</v>
      </c>
      <c r="O78" s="9">
        <v>82.374953298001756</v>
      </c>
      <c r="P78" s="7">
        <v>100.15912748180642</v>
      </c>
      <c r="Q78" s="8">
        <f t="shared" si="18"/>
        <v>13.845878950719335</v>
      </c>
      <c r="R78" s="8">
        <f t="shared" si="19"/>
        <v>105.55270558257465</v>
      </c>
      <c r="S78" s="9">
        <f t="shared" si="20"/>
        <v>17.418582986132552</v>
      </c>
      <c r="T78" s="19">
        <f t="shared" si="21"/>
        <v>1.2020195392337112</v>
      </c>
      <c r="U78" s="20">
        <f t="shared" si="22"/>
        <v>0.9417738419985382</v>
      </c>
      <c r="V78" s="20">
        <f t="shared" si="23"/>
        <v>1.1287019937845055</v>
      </c>
      <c r="W78" s="20">
        <f t="shared" si="24"/>
        <v>0.95222851815748299</v>
      </c>
      <c r="X78" s="20">
        <f t="shared" si="25"/>
        <v>1.0545552038581383</v>
      </c>
      <c r="Y78" s="21">
        <f t="shared" si="26"/>
        <v>1.0558558194064751</v>
      </c>
    </row>
    <row r="79" spans="1:25" s="4" customFormat="1" ht="20.100000000000001" customHeight="1" x14ac:dyDescent="0.25">
      <c r="A79" s="13">
        <v>75</v>
      </c>
      <c r="B79" s="33">
        <v>1</v>
      </c>
      <c r="C79" s="14" t="s">
        <v>289</v>
      </c>
      <c r="D79" s="14" t="s">
        <v>311</v>
      </c>
      <c r="E79" s="15" t="s">
        <v>115</v>
      </c>
      <c r="F79" s="7">
        <v>112.55089279383374</v>
      </c>
      <c r="G79" s="8">
        <v>113.59587718590518</v>
      </c>
      <c r="H79" s="8">
        <v>105.94794822738692</v>
      </c>
      <c r="I79" s="8">
        <v>100.17986502870147</v>
      </c>
      <c r="J79" s="8">
        <v>139.69389923405288</v>
      </c>
      <c r="K79" s="8">
        <v>109.42958481873337</v>
      </c>
      <c r="L79" s="8">
        <v>101.50196444035521</v>
      </c>
      <c r="M79" s="8">
        <v>111.58156471505129</v>
      </c>
      <c r="N79" s="8">
        <v>93.42526383541319</v>
      </c>
      <c r="O79" s="9">
        <v>103.0230619248574</v>
      </c>
      <c r="P79" s="7">
        <v>114.39369649397604</v>
      </c>
      <c r="Q79" s="8">
        <f t="shared" si="18"/>
        <v>15.145101258496021</v>
      </c>
      <c r="R79" s="8">
        <f t="shared" si="19"/>
        <v>103.79228794688208</v>
      </c>
      <c r="S79" s="9">
        <f t="shared" si="20"/>
        <v>7.1722456029790917</v>
      </c>
      <c r="T79" s="19">
        <f t="shared" si="21"/>
        <v>0.97226758582166151</v>
      </c>
      <c r="U79" s="20">
        <f t="shared" si="22"/>
        <v>0.89353563663443791</v>
      </c>
      <c r="V79" s="20">
        <f t="shared" si="23"/>
        <v>1.0531734364083525</v>
      </c>
      <c r="W79" s="20">
        <f t="shared" si="24"/>
        <v>0.93257526159220627</v>
      </c>
      <c r="X79" s="20">
        <f t="shared" si="25"/>
        <v>0.73749149024930138</v>
      </c>
      <c r="Y79" s="21">
        <f t="shared" si="26"/>
        <v>0.91780868214119182</v>
      </c>
    </row>
    <row r="80" spans="1:25" s="4" customFormat="1" ht="20.100000000000001" customHeight="1" x14ac:dyDescent="0.25">
      <c r="A80" s="13">
        <v>76</v>
      </c>
      <c r="B80" s="33">
        <v>1</v>
      </c>
      <c r="C80" s="14" t="s">
        <v>290</v>
      </c>
      <c r="D80" s="14" t="s">
        <v>116</v>
      </c>
      <c r="E80" s="15" t="s">
        <v>115</v>
      </c>
      <c r="F80" s="7">
        <v>112.12230769934438</v>
      </c>
      <c r="G80" s="8">
        <v>104.92351370187265</v>
      </c>
      <c r="H80" s="8">
        <v>112.8926924410836</v>
      </c>
      <c r="I80" s="8">
        <v>128.3925720220073</v>
      </c>
      <c r="J80" s="8">
        <v>70.005972356905261</v>
      </c>
      <c r="K80" s="8">
        <v>141.47765111919347</v>
      </c>
      <c r="L80" s="8">
        <v>111.33594883531971</v>
      </c>
      <c r="M80" s="8">
        <v>106.82299988743486</v>
      </c>
      <c r="N80" s="8">
        <v>102.20051989127739</v>
      </c>
      <c r="O80" s="9">
        <v>105.20891301722114</v>
      </c>
      <c r="P80" s="7">
        <v>105.66741164424263</v>
      </c>
      <c r="Q80" s="8">
        <f t="shared" si="18"/>
        <v>21.694440048452556</v>
      </c>
      <c r="R80" s="8">
        <f t="shared" si="19"/>
        <v>113.40920655008931</v>
      </c>
      <c r="S80" s="9">
        <f t="shared" si="20"/>
        <v>16.034288002001738</v>
      </c>
      <c r="T80" s="19">
        <f t="shared" si="21"/>
        <v>1.2618153695031444</v>
      </c>
      <c r="U80" s="20">
        <f t="shared" si="22"/>
        <v>1.0611153297026177</v>
      </c>
      <c r="V80" s="20">
        <f t="shared" si="23"/>
        <v>0.94623484990566253</v>
      </c>
      <c r="W80" s="20">
        <f t="shared" si="24"/>
        <v>0.79600025361092985</v>
      </c>
      <c r="X80" s="20">
        <f t="shared" si="25"/>
        <v>1.5028562489046482</v>
      </c>
      <c r="Y80" s="21">
        <f t="shared" si="26"/>
        <v>1.1136044103254006</v>
      </c>
    </row>
    <row r="81" spans="1:25" s="4" customFormat="1" ht="20.100000000000001" customHeight="1" x14ac:dyDescent="0.25">
      <c r="A81" s="13">
        <v>77</v>
      </c>
      <c r="B81" s="33">
        <v>1</v>
      </c>
      <c r="C81" s="14" t="s">
        <v>289</v>
      </c>
      <c r="D81" s="14" t="s">
        <v>117</v>
      </c>
      <c r="E81" s="15" t="s">
        <v>118</v>
      </c>
      <c r="F81" s="7">
        <v>113.0331151730355</v>
      </c>
      <c r="G81" s="8">
        <v>109.35930307859273</v>
      </c>
      <c r="H81" s="8">
        <v>116.7910012811376</v>
      </c>
      <c r="I81" s="8">
        <v>107.36200987277596</v>
      </c>
      <c r="J81" s="8">
        <v>114.81692938540435</v>
      </c>
      <c r="K81" s="8">
        <v>113.30594683137285</v>
      </c>
      <c r="L81" s="8">
        <v>120.61547788690667</v>
      </c>
      <c r="M81" s="8">
        <v>98.790398790343176</v>
      </c>
      <c r="N81" s="8">
        <v>105.33287697178744</v>
      </c>
      <c r="O81" s="9">
        <v>101.291858319391</v>
      </c>
      <c r="P81" s="7">
        <v>112.27247175818923</v>
      </c>
      <c r="Q81" s="8">
        <f t="shared" si="18"/>
        <v>3.875214179722092</v>
      </c>
      <c r="R81" s="8">
        <f t="shared" si="19"/>
        <v>107.86731175996024</v>
      </c>
      <c r="S81" s="9">
        <f t="shared" si="20"/>
        <v>9.0020107162625145</v>
      </c>
      <c r="T81" s="19">
        <f t="shared" si="21"/>
        <v>1.002413732098949</v>
      </c>
      <c r="U81" s="20">
        <f t="shared" si="22"/>
        <v>1.1029283699826116</v>
      </c>
      <c r="V81" s="20">
        <f t="shared" si="23"/>
        <v>0.8458733781426907</v>
      </c>
      <c r="W81" s="20">
        <f t="shared" si="24"/>
        <v>0.98110008462590226</v>
      </c>
      <c r="X81" s="20">
        <f t="shared" si="25"/>
        <v>0.88220316343233718</v>
      </c>
      <c r="Y81" s="21">
        <f t="shared" si="26"/>
        <v>0.96290374565649817</v>
      </c>
    </row>
    <row r="82" spans="1:25" s="4" customFormat="1" ht="20.100000000000001" customHeight="1" x14ac:dyDescent="0.25">
      <c r="A82" s="13">
        <v>78</v>
      </c>
      <c r="B82" s="33">
        <v>1</v>
      </c>
      <c r="C82" s="14" t="s">
        <v>290</v>
      </c>
      <c r="D82" s="14" t="s">
        <v>119</v>
      </c>
      <c r="E82" s="15" t="s">
        <v>118</v>
      </c>
      <c r="F82" s="7">
        <v>115.40236602599582</v>
      </c>
      <c r="G82" s="8">
        <v>105.42776379489709</v>
      </c>
      <c r="H82" s="8">
        <v>101.4049873831402</v>
      </c>
      <c r="I82" s="8">
        <v>104.14504256938309</v>
      </c>
      <c r="J82" s="8">
        <v>103.54721715059819</v>
      </c>
      <c r="K82" s="8">
        <v>151.34305733835851</v>
      </c>
      <c r="L82" s="8">
        <v>113.04809583435085</v>
      </c>
      <c r="M82" s="8">
        <v>96.470360693168374</v>
      </c>
      <c r="N82" s="8">
        <v>102.90239584493867</v>
      </c>
      <c r="O82" s="9">
        <v>93.857237539321261</v>
      </c>
      <c r="P82" s="7">
        <v>105.98547538480288</v>
      </c>
      <c r="Q82" s="8">
        <f t="shared" si="18"/>
        <v>5.4612736166534264</v>
      </c>
      <c r="R82" s="8">
        <f t="shared" si="19"/>
        <v>111.52422945002752</v>
      </c>
      <c r="S82" s="9">
        <f t="shared" si="20"/>
        <v>23.457082116033408</v>
      </c>
      <c r="T82" s="19">
        <f t="shared" si="21"/>
        <v>1.3114380800846543</v>
      </c>
      <c r="U82" s="20">
        <f t="shared" si="22"/>
        <v>1.0722801258905446</v>
      </c>
      <c r="V82" s="20">
        <f t="shared" si="23"/>
        <v>0.95133743598500498</v>
      </c>
      <c r="W82" s="20">
        <f t="shared" si="24"/>
        <v>0.98806811448930409</v>
      </c>
      <c r="X82" s="20">
        <f t="shared" si="25"/>
        <v>0.90641970032681896</v>
      </c>
      <c r="Y82" s="21">
        <f t="shared" si="26"/>
        <v>1.0459086913552655</v>
      </c>
    </row>
    <row r="83" spans="1:25" s="4" customFormat="1" ht="20.100000000000001" customHeight="1" x14ac:dyDescent="0.25">
      <c r="A83" s="13">
        <v>79</v>
      </c>
      <c r="B83" s="33">
        <v>1</v>
      </c>
      <c r="C83" s="14" t="s">
        <v>289</v>
      </c>
      <c r="D83" s="14" t="s">
        <v>120</v>
      </c>
      <c r="E83" s="15" t="s">
        <v>121</v>
      </c>
      <c r="F83" s="7">
        <v>113.08054327139382</v>
      </c>
      <c r="G83" s="8">
        <v>107.14994526940909</v>
      </c>
      <c r="H83" s="8">
        <v>113.34696318890551</v>
      </c>
      <c r="I83" s="8">
        <v>115.8140911984903</v>
      </c>
      <c r="J83" s="8">
        <v>115.41772151684788</v>
      </c>
      <c r="K83" s="8">
        <v>96.025182861299811</v>
      </c>
      <c r="L83" s="8">
        <v>130.93687099442633</v>
      </c>
      <c r="M83" s="8">
        <v>104.98846401132441</v>
      </c>
      <c r="N83" s="8">
        <v>120.69734513031742</v>
      </c>
      <c r="O83" s="9">
        <v>103.15434157657269</v>
      </c>
      <c r="P83" s="7">
        <v>112.96185288900931</v>
      </c>
      <c r="Q83" s="8">
        <f t="shared" si="18"/>
        <v>3.4679684838532099</v>
      </c>
      <c r="R83" s="8">
        <f t="shared" si="19"/>
        <v>111.16044091478814</v>
      </c>
      <c r="S83" s="9">
        <f t="shared" si="20"/>
        <v>14.259441526291774</v>
      </c>
      <c r="T83" s="19">
        <f t="shared" si="21"/>
        <v>0.84917511079548791</v>
      </c>
      <c r="U83" s="20">
        <f t="shared" si="22"/>
        <v>1.2219966203921928</v>
      </c>
      <c r="V83" s="20">
        <f t="shared" si="23"/>
        <v>0.92625740520590116</v>
      </c>
      <c r="W83" s="20">
        <f t="shared" si="24"/>
        <v>1.0421645922468783</v>
      </c>
      <c r="X83" s="20">
        <f t="shared" si="25"/>
        <v>0.8937478596951417</v>
      </c>
      <c r="Y83" s="21">
        <f t="shared" si="26"/>
        <v>0.98666831766712038</v>
      </c>
    </row>
    <row r="84" spans="1:25" s="4" customFormat="1" ht="20.100000000000001" customHeight="1" x14ac:dyDescent="0.25">
      <c r="A84" s="13">
        <v>80</v>
      </c>
      <c r="B84" s="33">
        <v>1</v>
      </c>
      <c r="C84" s="14" t="s">
        <v>290</v>
      </c>
      <c r="D84" s="14" t="s">
        <v>122</v>
      </c>
      <c r="E84" s="15" t="s">
        <v>121</v>
      </c>
      <c r="F84" s="7">
        <v>102.73518663310898</v>
      </c>
      <c r="G84" s="8">
        <v>114.43737982041044</v>
      </c>
      <c r="H84" s="8">
        <v>88.452108388146911</v>
      </c>
      <c r="I84" s="8">
        <v>110.63381711276222</v>
      </c>
      <c r="J84" s="8">
        <v>116.47066527580633</v>
      </c>
      <c r="K84" s="8">
        <v>100.67568606958119</v>
      </c>
      <c r="L84" s="8">
        <v>114.27903474915433</v>
      </c>
      <c r="M84" s="8">
        <v>112.95513682417739</v>
      </c>
      <c r="N84" s="8">
        <v>117.33353388833464</v>
      </c>
      <c r="O84" s="9">
        <v>92.721237635472988</v>
      </c>
      <c r="P84" s="7">
        <v>106.54583144604699</v>
      </c>
      <c r="Q84" s="8">
        <f t="shared" si="18"/>
        <v>11.395112078111378</v>
      </c>
      <c r="R84" s="8">
        <f t="shared" si="19"/>
        <v>107.59292583334411</v>
      </c>
      <c r="S84" s="9">
        <f t="shared" si="20"/>
        <v>10.456482680965415</v>
      </c>
      <c r="T84" s="19">
        <f t="shared" si="21"/>
        <v>0.97995330878326292</v>
      </c>
      <c r="U84" s="20">
        <f t="shared" si="22"/>
        <v>0.99861631687561703</v>
      </c>
      <c r="V84" s="20">
        <f t="shared" si="23"/>
        <v>1.2770202868257918</v>
      </c>
      <c r="W84" s="20">
        <f t="shared" si="24"/>
        <v>1.0605575849267121</v>
      </c>
      <c r="X84" s="20">
        <f t="shared" si="25"/>
        <v>0.79609090766250956</v>
      </c>
      <c r="Y84" s="21">
        <f t="shared" si="26"/>
        <v>1.0224476810147789</v>
      </c>
    </row>
    <row r="85" spans="1:25" s="4" customFormat="1" ht="20.100000000000001" customHeight="1" x14ac:dyDescent="0.25">
      <c r="A85" s="13">
        <v>81</v>
      </c>
      <c r="B85" s="33">
        <v>1</v>
      </c>
      <c r="C85" s="14" t="s">
        <v>289</v>
      </c>
      <c r="D85" s="14" t="s">
        <v>123</v>
      </c>
      <c r="E85" s="15" t="s">
        <v>124</v>
      </c>
      <c r="F85" s="7">
        <v>102.98304720297185</v>
      </c>
      <c r="G85" s="8">
        <v>101.14701835428028</v>
      </c>
      <c r="H85" s="8">
        <v>123.94480948295184</v>
      </c>
      <c r="I85" s="8">
        <v>104.5487263833017</v>
      </c>
      <c r="J85" s="8">
        <v>118.90007660398965</v>
      </c>
      <c r="K85" s="8">
        <v>88.951641198633467</v>
      </c>
      <c r="L85" s="8">
        <v>104.08207834558215</v>
      </c>
      <c r="M85" s="8">
        <v>101.52783516889187</v>
      </c>
      <c r="N85" s="8">
        <v>103.2211411130186</v>
      </c>
      <c r="O85" s="9">
        <v>93.272095189013982</v>
      </c>
      <c r="P85" s="7">
        <v>110.30473560549906</v>
      </c>
      <c r="Q85" s="8">
        <f t="shared" si="18"/>
        <v>10.374657232237791</v>
      </c>
      <c r="R85" s="8">
        <f t="shared" si="19"/>
        <v>98.210958203028014</v>
      </c>
      <c r="S85" s="9">
        <f t="shared" si="20"/>
        <v>6.7212531678551333</v>
      </c>
      <c r="T85" s="19">
        <f t="shared" si="21"/>
        <v>0.86375033187080263</v>
      </c>
      <c r="U85" s="20">
        <f t="shared" si="22"/>
        <v>1.0290177608698405</v>
      </c>
      <c r="V85" s="20">
        <f t="shared" si="23"/>
        <v>0.81913744990552961</v>
      </c>
      <c r="W85" s="20">
        <f t="shared" si="24"/>
        <v>0.98730175568647449</v>
      </c>
      <c r="X85" s="20">
        <f t="shared" si="25"/>
        <v>0.78445782250979867</v>
      </c>
      <c r="Y85" s="21">
        <f t="shared" si="26"/>
        <v>0.8967330241684891</v>
      </c>
    </row>
    <row r="86" spans="1:25" s="4" customFormat="1" ht="20.100000000000001" customHeight="1" x14ac:dyDescent="0.25">
      <c r="A86" s="13">
        <v>82</v>
      </c>
      <c r="B86" s="33">
        <v>1</v>
      </c>
      <c r="C86" s="14" t="s">
        <v>290</v>
      </c>
      <c r="D86" s="14" t="s">
        <v>125</v>
      </c>
      <c r="E86" s="15" t="s">
        <v>124</v>
      </c>
      <c r="F86" s="7">
        <v>99.228683571951905</v>
      </c>
      <c r="G86" s="8">
        <v>110.39924721614432</v>
      </c>
      <c r="H86" s="8">
        <v>96.43595614834264</v>
      </c>
      <c r="I86" s="8">
        <v>97.122571074770718</v>
      </c>
      <c r="J86" s="8">
        <v>87.078772952679017</v>
      </c>
      <c r="K86" s="8">
        <v>126.67366501804145</v>
      </c>
      <c r="L86" s="8">
        <v>91.715679062131045</v>
      </c>
      <c r="M86" s="8">
        <v>109.60816361765765</v>
      </c>
      <c r="N86" s="8">
        <v>106.65742467717085</v>
      </c>
      <c r="O86" s="9">
        <v>75.749095126700581</v>
      </c>
      <c r="P86" s="7">
        <v>98.053046192777714</v>
      </c>
      <c r="Q86" s="8">
        <f t="shared" si="18"/>
        <v>8.3325602347369454</v>
      </c>
      <c r="R86" s="8">
        <f t="shared" si="19"/>
        <v>102.08080550034032</v>
      </c>
      <c r="S86" s="9">
        <f t="shared" si="20"/>
        <v>19.256233535239751</v>
      </c>
      <c r="T86" s="19">
        <f t="shared" si="21"/>
        <v>1.2765831457008987</v>
      </c>
      <c r="U86" s="20">
        <f t="shared" si="22"/>
        <v>0.83076362724255004</v>
      </c>
      <c r="V86" s="20">
        <f t="shared" si="23"/>
        <v>1.1365902096625957</v>
      </c>
      <c r="W86" s="20">
        <f t="shared" si="24"/>
        <v>1.0981734060052801</v>
      </c>
      <c r="X86" s="20">
        <f t="shared" si="25"/>
        <v>0.86989162293162658</v>
      </c>
      <c r="Y86" s="21">
        <f t="shared" si="26"/>
        <v>1.0424004023085902</v>
      </c>
    </row>
    <row r="87" spans="1:25" s="4" customFormat="1" ht="20.100000000000001" customHeight="1" x14ac:dyDescent="0.25">
      <c r="A87" s="13">
        <v>83</v>
      </c>
      <c r="B87" s="33">
        <v>1</v>
      </c>
      <c r="C87" s="14" t="s">
        <v>289</v>
      </c>
      <c r="D87" s="14" t="s">
        <v>126</v>
      </c>
      <c r="E87" s="15" t="s">
        <v>127</v>
      </c>
      <c r="F87" s="7">
        <v>107.17395402697559</v>
      </c>
      <c r="G87" s="8">
        <v>103.70897646487076</v>
      </c>
      <c r="H87" s="8">
        <v>96.951448281989968</v>
      </c>
      <c r="I87" s="8">
        <v>104.56017180518137</v>
      </c>
      <c r="J87" s="8">
        <v>118.91880895042867</v>
      </c>
      <c r="K87" s="8">
        <v>91.312495993411957</v>
      </c>
      <c r="L87" s="8">
        <v>82.80504755791091</v>
      </c>
      <c r="M87" s="8">
        <v>97.085939968421926</v>
      </c>
      <c r="N87" s="8">
        <v>101.40168805177743</v>
      </c>
      <c r="O87" s="9">
        <v>98.666976133501294</v>
      </c>
      <c r="P87" s="7">
        <v>106.26267190588926</v>
      </c>
      <c r="Q87" s="8">
        <f t="shared" si="18"/>
        <v>8.0175899179089924</v>
      </c>
      <c r="R87" s="8">
        <f t="shared" si="19"/>
        <v>94.254429541004697</v>
      </c>
      <c r="S87" s="9">
        <f t="shared" si="20"/>
        <v>7.3877371999920118</v>
      </c>
      <c r="T87" s="19">
        <f t="shared" si="21"/>
        <v>0.85200267940500429</v>
      </c>
      <c r="U87" s="20">
        <f t="shared" si="22"/>
        <v>0.79843664821009375</v>
      </c>
      <c r="V87" s="20">
        <f t="shared" si="23"/>
        <v>1.0013872065741687</v>
      </c>
      <c r="W87" s="20">
        <f t="shared" si="24"/>
        <v>0.96979266867226566</v>
      </c>
      <c r="X87" s="20">
        <f t="shared" si="25"/>
        <v>0.8297003392846849</v>
      </c>
      <c r="Y87" s="21">
        <f t="shared" si="26"/>
        <v>0.89026390842924352</v>
      </c>
    </row>
    <row r="88" spans="1:25" s="4" customFormat="1" ht="20.100000000000001" customHeight="1" x14ac:dyDescent="0.25">
      <c r="A88" s="13">
        <v>84</v>
      </c>
      <c r="B88" s="33">
        <v>1</v>
      </c>
      <c r="C88" s="14" t="s">
        <v>291</v>
      </c>
      <c r="D88" s="14" t="s">
        <v>128</v>
      </c>
      <c r="E88" s="15" t="s">
        <v>129</v>
      </c>
      <c r="F88" s="7">
        <v>104.51910022473476</v>
      </c>
      <c r="G88" s="8">
        <v>108.28992945881284</v>
      </c>
      <c r="H88" s="8">
        <v>103.50472284541638</v>
      </c>
      <c r="I88" s="8">
        <v>109.31853291831239</v>
      </c>
      <c r="J88" s="8">
        <v>93.72434467333477</v>
      </c>
      <c r="K88" s="8">
        <v>128.92682150240989</v>
      </c>
      <c r="L88" s="8">
        <v>101.90301440214941</v>
      </c>
      <c r="M88" s="8">
        <v>111.15673939062862</v>
      </c>
      <c r="N88" s="8">
        <v>120.3010382221951</v>
      </c>
      <c r="O88" s="9">
        <v>86.928544369204474</v>
      </c>
      <c r="P88" s="7">
        <v>103.87132602412221</v>
      </c>
      <c r="Q88" s="8">
        <f t="shared" si="18"/>
        <v>6.1788218759731475</v>
      </c>
      <c r="R88" s="8">
        <f t="shared" si="19"/>
        <v>109.84323157731748</v>
      </c>
      <c r="S88" s="9">
        <f t="shared" si="20"/>
        <v>16.304940705663959</v>
      </c>
      <c r="T88" s="19">
        <f t="shared" si="21"/>
        <v>1.2335240279068054</v>
      </c>
      <c r="U88" s="20">
        <f t="shared" si="22"/>
        <v>0.94102023070305318</v>
      </c>
      <c r="V88" s="20">
        <f t="shared" si="23"/>
        <v>1.0739291535193083</v>
      </c>
      <c r="W88" s="20">
        <f t="shared" si="24"/>
        <v>1.1004633433206548</v>
      </c>
      <c r="X88" s="20">
        <f t="shared" si="25"/>
        <v>0.92749162101035476</v>
      </c>
      <c r="Y88" s="21">
        <f t="shared" si="26"/>
        <v>1.0552856752920354</v>
      </c>
    </row>
    <row r="89" spans="1:25" s="4" customFormat="1" ht="20.100000000000001" customHeight="1" x14ac:dyDescent="0.25">
      <c r="A89" s="13">
        <v>85</v>
      </c>
      <c r="B89" s="33">
        <v>1</v>
      </c>
      <c r="C89" s="14" t="s">
        <v>289</v>
      </c>
      <c r="D89" s="14" t="s">
        <v>130</v>
      </c>
      <c r="E89" s="15" t="s">
        <v>131</v>
      </c>
      <c r="F89" s="7">
        <v>108.1767276915937</v>
      </c>
      <c r="G89" s="8">
        <v>104.05381351976828</v>
      </c>
      <c r="H89" s="8">
        <v>81.954390791799881</v>
      </c>
      <c r="I89" s="8">
        <v>101.81509367758842</v>
      </c>
      <c r="J89" s="8">
        <v>125.0822871196855</v>
      </c>
      <c r="K89" s="8">
        <v>90.399775380417054</v>
      </c>
      <c r="L89" s="8">
        <v>104.47815980036204</v>
      </c>
      <c r="M89" s="8">
        <v>102.96215338115601</v>
      </c>
      <c r="N89" s="8">
        <v>110.01422668962815</v>
      </c>
      <c r="O89" s="9">
        <v>99.130173397028514</v>
      </c>
      <c r="P89" s="7">
        <v>104.21646256008717</v>
      </c>
      <c r="Q89" s="8">
        <f t="shared" si="18"/>
        <v>15.430968870264394</v>
      </c>
      <c r="R89" s="8">
        <f t="shared" si="19"/>
        <v>101.39689772971835</v>
      </c>
      <c r="S89" s="9">
        <f t="shared" si="20"/>
        <v>7.2848695728124611</v>
      </c>
      <c r="T89" s="19">
        <f t="shared" si="21"/>
        <v>0.83566749807908935</v>
      </c>
      <c r="U89" s="20">
        <f t="shared" si="22"/>
        <v>1.0040781425133749</v>
      </c>
      <c r="V89" s="20">
        <f t="shared" si="23"/>
        <v>1.2563348026431564</v>
      </c>
      <c r="W89" s="20">
        <f t="shared" si="24"/>
        <v>1.0805296416855776</v>
      </c>
      <c r="X89" s="20">
        <f t="shared" si="25"/>
        <v>0.79251967388616262</v>
      </c>
      <c r="Y89" s="21">
        <f t="shared" si="26"/>
        <v>0.99382595176147215</v>
      </c>
    </row>
    <row r="90" spans="1:25" s="4" customFormat="1" ht="20.100000000000001" customHeight="1" x14ac:dyDescent="0.25">
      <c r="A90" s="13">
        <v>86</v>
      </c>
      <c r="B90" s="33">
        <v>1</v>
      </c>
      <c r="C90" s="14" t="s">
        <v>290</v>
      </c>
      <c r="D90" s="14" t="s">
        <v>132</v>
      </c>
      <c r="E90" s="15" t="s">
        <v>131</v>
      </c>
      <c r="F90" s="7">
        <v>104.84147748378281</v>
      </c>
      <c r="G90" s="8">
        <v>105.62891662213298</v>
      </c>
      <c r="H90" s="8">
        <v>88.976628239955062</v>
      </c>
      <c r="I90" s="8">
        <v>92.540311179756998</v>
      </c>
      <c r="J90" s="8">
        <v>104.38220185053814</v>
      </c>
      <c r="K90" s="8">
        <v>101.79011318246322</v>
      </c>
      <c r="L90" s="8">
        <v>113.98464772819651</v>
      </c>
      <c r="M90" s="8">
        <v>95.417564504849068</v>
      </c>
      <c r="N90" s="8">
        <v>140.04193062397792</v>
      </c>
      <c r="O90" s="9">
        <v>96.103379127612584</v>
      </c>
      <c r="P90" s="7">
        <v>99.273907075233197</v>
      </c>
      <c r="Q90" s="8">
        <f t="shared" si="18"/>
        <v>7.8875523326598822</v>
      </c>
      <c r="R90" s="8">
        <f t="shared" si="19"/>
        <v>109.46752703341986</v>
      </c>
      <c r="S90" s="9">
        <f t="shared" si="20"/>
        <v>18.642311511927019</v>
      </c>
      <c r="T90" s="19">
        <f t="shared" si="21"/>
        <v>0.97089544735010447</v>
      </c>
      <c r="U90" s="20">
        <f t="shared" si="22"/>
        <v>1.0791045801970547</v>
      </c>
      <c r="V90" s="20">
        <f t="shared" si="23"/>
        <v>1.0723890800573368</v>
      </c>
      <c r="W90" s="20">
        <f t="shared" si="24"/>
        <v>1.5133073234641532</v>
      </c>
      <c r="X90" s="20">
        <f t="shared" si="25"/>
        <v>0.9206874105340318</v>
      </c>
      <c r="Y90" s="21">
        <f t="shared" si="26"/>
        <v>1.1112767683205362</v>
      </c>
    </row>
    <row r="91" spans="1:25" s="4" customFormat="1" ht="20.100000000000001" customHeight="1" x14ac:dyDescent="0.25">
      <c r="A91" s="13">
        <v>87</v>
      </c>
      <c r="B91" s="33">
        <v>1</v>
      </c>
      <c r="C91" s="14" t="s">
        <v>289</v>
      </c>
      <c r="D91" s="14" t="s">
        <v>133</v>
      </c>
      <c r="E91" s="15" t="s">
        <v>134</v>
      </c>
      <c r="F91" s="7">
        <v>36.4077087604593</v>
      </c>
      <c r="G91" s="8">
        <v>89.715429544459809</v>
      </c>
      <c r="H91" s="8">
        <v>82.897644275028981</v>
      </c>
      <c r="I91" s="8">
        <v>94.391894592630933</v>
      </c>
      <c r="J91" s="8">
        <v>111.61408692645026</v>
      </c>
      <c r="K91" s="8">
        <v>65.850030269974312</v>
      </c>
      <c r="L91" s="8">
        <v>49.565723227525822</v>
      </c>
      <c r="M91" s="8">
        <v>89.31948542591698</v>
      </c>
      <c r="N91" s="8">
        <v>72.421998597812546</v>
      </c>
      <c r="O91" s="9">
        <v>78.450461032589146</v>
      </c>
      <c r="P91" s="7">
        <v>83.00535281980585</v>
      </c>
      <c r="Q91" s="8">
        <f t="shared" si="18"/>
        <v>28.126900661963685</v>
      </c>
      <c r="R91" s="8">
        <f t="shared" si="19"/>
        <v>71.121539710763756</v>
      </c>
      <c r="S91" s="9">
        <f t="shared" si="20"/>
        <v>14.824064433830539</v>
      </c>
      <c r="T91" s="19">
        <f t="shared" si="21"/>
        <v>1.8086837241867562</v>
      </c>
      <c r="U91" s="20">
        <f t="shared" si="22"/>
        <v>0.5524771321856381</v>
      </c>
      <c r="V91" s="20">
        <f t="shared" si="23"/>
        <v>1.0774671126911919</v>
      </c>
      <c r="W91" s="20">
        <f t="shared" si="24"/>
        <v>0.76724806627058051</v>
      </c>
      <c r="X91" s="20">
        <f t="shared" si="25"/>
        <v>0.70287239893191289</v>
      </c>
      <c r="Y91" s="21">
        <f t="shared" si="26"/>
        <v>0.98174968685321584</v>
      </c>
    </row>
    <row r="92" spans="1:25" s="4" customFormat="1" ht="20.100000000000001" customHeight="1" x14ac:dyDescent="0.25">
      <c r="A92" s="13">
        <v>88</v>
      </c>
      <c r="B92" s="33">
        <v>1</v>
      </c>
      <c r="C92" s="14" t="s">
        <v>290</v>
      </c>
      <c r="D92" s="14" t="s">
        <v>135</v>
      </c>
      <c r="E92" s="15" t="s">
        <v>134</v>
      </c>
      <c r="F92" s="7">
        <v>103.35280345006791</v>
      </c>
      <c r="G92" s="8">
        <v>92.200711309314201</v>
      </c>
      <c r="H92" s="8">
        <v>91.075856118246563</v>
      </c>
      <c r="I92" s="8">
        <v>115.92180352247496</v>
      </c>
      <c r="J92" s="8">
        <v>101.78248749067387</v>
      </c>
      <c r="K92" s="8">
        <v>107.78431881148177</v>
      </c>
      <c r="L92" s="8">
        <v>111.3022358649623</v>
      </c>
      <c r="M92" s="8">
        <v>113.42819791687711</v>
      </c>
      <c r="N92" s="8">
        <v>105.66845879385525</v>
      </c>
      <c r="O92" s="9">
        <v>82.448496885580511</v>
      </c>
      <c r="P92" s="7">
        <v>100.86673237815549</v>
      </c>
      <c r="Q92" s="8">
        <f t="shared" si="18"/>
        <v>10.057776879903349</v>
      </c>
      <c r="R92" s="8">
        <f t="shared" si="19"/>
        <v>104.1263416545514</v>
      </c>
      <c r="S92" s="9">
        <f t="shared" si="20"/>
        <v>12.487051930134632</v>
      </c>
      <c r="T92" s="19">
        <f t="shared" si="21"/>
        <v>1.0428775535204018</v>
      </c>
      <c r="U92" s="20">
        <f t="shared" si="22"/>
        <v>1.2071732884095272</v>
      </c>
      <c r="V92" s="20">
        <f t="shared" si="23"/>
        <v>1.2454255469156372</v>
      </c>
      <c r="W92" s="20">
        <f t="shared" si="24"/>
        <v>0.91154947199702785</v>
      </c>
      <c r="X92" s="20">
        <f t="shared" si="25"/>
        <v>0.8100460002329487</v>
      </c>
      <c r="Y92" s="21">
        <f t="shared" si="26"/>
        <v>1.0434143722151086</v>
      </c>
    </row>
    <row r="93" spans="1:25" s="4" customFormat="1" ht="20.100000000000001" customHeight="1" x14ac:dyDescent="0.25">
      <c r="A93" s="13">
        <v>89</v>
      </c>
      <c r="B93" s="33">
        <v>1</v>
      </c>
      <c r="C93" s="14" t="s">
        <v>289</v>
      </c>
      <c r="D93" s="14" t="s">
        <v>7</v>
      </c>
      <c r="E93" s="15" t="s">
        <v>314</v>
      </c>
      <c r="F93" s="7">
        <v>33.526691843292632</v>
      </c>
      <c r="G93" s="8">
        <v>59.808237111048754</v>
      </c>
      <c r="H93" s="8">
        <v>12.827616801648293</v>
      </c>
      <c r="I93" s="8">
        <v>48.942741497659469</v>
      </c>
      <c r="J93" s="8">
        <v>95.1622409432117</v>
      </c>
      <c r="K93" s="8">
        <v>36.077504072244118</v>
      </c>
      <c r="L93" s="8">
        <v>40.204135985767628</v>
      </c>
      <c r="M93" s="8">
        <v>73.086996288011875</v>
      </c>
      <c r="N93" s="8">
        <v>54.072894124199792</v>
      </c>
      <c r="O93" s="9">
        <v>45.025255335582131</v>
      </c>
      <c r="P93" s="7">
        <v>50.053505639372169</v>
      </c>
      <c r="Q93" s="8">
        <f t="shared" si="18"/>
        <v>30.781849188213787</v>
      </c>
      <c r="R93" s="8">
        <f t="shared" si="19"/>
        <v>49.693357161161103</v>
      </c>
      <c r="S93" s="9">
        <f t="shared" si="20"/>
        <v>14.694136961016325</v>
      </c>
      <c r="T93" s="19">
        <f t="shared" si="21"/>
        <v>1.0760830278416451</v>
      </c>
      <c r="U93" s="20">
        <f t="shared" si="22"/>
        <v>0.67221737218434852</v>
      </c>
      <c r="V93" s="20">
        <f t="shared" si="23"/>
        <v>5.6976285944728646</v>
      </c>
      <c r="W93" s="20">
        <f t="shared" si="24"/>
        <v>1.1048194782220293</v>
      </c>
      <c r="X93" s="20">
        <f t="shared" si="25"/>
        <v>0.4731420244974166</v>
      </c>
      <c r="Y93" s="21">
        <f t="shared" si="26"/>
        <v>1.8047780994436611</v>
      </c>
    </row>
    <row r="94" spans="1:25" s="4" customFormat="1" ht="20.100000000000001" customHeight="1" x14ac:dyDescent="0.25">
      <c r="A94" s="13">
        <v>90</v>
      </c>
      <c r="B94" s="33">
        <v>1</v>
      </c>
      <c r="C94" s="14" t="s">
        <v>290</v>
      </c>
      <c r="D94" s="14" t="s">
        <v>8</v>
      </c>
      <c r="E94" s="15" t="s">
        <v>314</v>
      </c>
      <c r="F94" s="7">
        <v>104.80183939035257</v>
      </c>
      <c r="G94" s="8">
        <v>116.63673901489415</v>
      </c>
      <c r="H94" s="8">
        <v>114.29849451444954</v>
      </c>
      <c r="I94" s="8">
        <v>113.36416585560356</v>
      </c>
      <c r="J94" s="8">
        <v>89.640845807730102</v>
      </c>
      <c r="K94" s="8">
        <v>107.33522947658189</v>
      </c>
      <c r="L94" s="8">
        <v>131.95229366785847</v>
      </c>
      <c r="M94" s="8">
        <v>87.152794003294559</v>
      </c>
      <c r="N94" s="8">
        <v>107.25415903420807</v>
      </c>
      <c r="O94" s="9">
        <v>78.092205269032405</v>
      </c>
      <c r="P94" s="7">
        <v>107.74841691660599</v>
      </c>
      <c r="Q94" s="8">
        <f t="shared" si="18"/>
        <v>11.068072020317725</v>
      </c>
      <c r="R94" s="8">
        <f t="shared" si="19"/>
        <v>102.35733629019508</v>
      </c>
      <c r="S94" s="9">
        <f t="shared" si="20"/>
        <v>20.884171550335747</v>
      </c>
      <c r="T94" s="19">
        <f t="shared" si="21"/>
        <v>1.0241731452517095</v>
      </c>
      <c r="U94" s="20">
        <f t="shared" si="22"/>
        <v>1.1313098667051089</v>
      </c>
      <c r="V94" s="20">
        <f t="shared" si="23"/>
        <v>0.76250167925244861</v>
      </c>
      <c r="W94" s="20">
        <f t="shared" si="24"/>
        <v>0.94610283791812977</v>
      </c>
      <c r="X94" s="20">
        <f t="shared" si="25"/>
        <v>0.87116765315369427</v>
      </c>
      <c r="Y94" s="21">
        <f t="shared" si="26"/>
        <v>0.94705103645621824</v>
      </c>
    </row>
    <row r="95" spans="1:25" s="4" customFormat="1" ht="20.100000000000001" customHeight="1" x14ac:dyDescent="0.25">
      <c r="A95" s="13">
        <v>91</v>
      </c>
      <c r="B95" s="33">
        <v>1</v>
      </c>
      <c r="C95" s="14" t="s">
        <v>289</v>
      </c>
      <c r="D95" s="14" t="s">
        <v>136</v>
      </c>
      <c r="E95" s="15" t="s">
        <v>137</v>
      </c>
      <c r="F95" s="7">
        <v>94.048192884229962</v>
      </c>
      <c r="G95" s="8">
        <v>98.396349903797855</v>
      </c>
      <c r="H95" s="8">
        <v>108.72939114504747</v>
      </c>
      <c r="I95" s="8">
        <v>97.628284192447978</v>
      </c>
      <c r="J95" s="8">
        <v>113.31160380628168</v>
      </c>
      <c r="K95" s="8">
        <v>97.775425750164942</v>
      </c>
      <c r="L95" s="8">
        <v>103.64634302872753</v>
      </c>
      <c r="M95" s="8">
        <v>110.06844704382718</v>
      </c>
      <c r="N95" s="8">
        <v>107.91802429604105</v>
      </c>
      <c r="O95" s="9">
        <v>107.71803474247035</v>
      </c>
      <c r="P95" s="7">
        <v>102.422764386361</v>
      </c>
      <c r="Q95" s="8">
        <f t="shared" si="18"/>
        <v>8.1803555354538613</v>
      </c>
      <c r="R95" s="8">
        <f t="shared" si="19"/>
        <v>105.42525497224619</v>
      </c>
      <c r="S95" s="9">
        <f t="shared" si="20"/>
        <v>4.866065798460701</v>
      </c>
      <c r="T95" s="19">
        <f t="shared" si="21"/>
        <v>1.039631094991087</v>
      </c>
      <c r="U95" s="20">
        <f t="shared" si="22"/>
        <v>1.053355567864688</v>
      </c>
      <c r="V95" s="20">
        <f t="shared" si="23"/>
        <v>1.0123154915582426</v>
      </c>
      <c r="W95" s="20">
        <f t="shared" si="24"/>
        <v>1.1053971212206251</v>
      </c>
      <c r="X95" s="20">
        <f t="shared" si="25"/>
        <v>0.95063551414050995</v>
      </c>
      <c r="Y95" s="21">
        <f t="shared" si="26"/>
        <v>1.0322669579550303</v>
      </c>
    </row>
    <row r="96" spans="1:25" s="4" customFormat="1" ht="20.100000000000001" customHeight="1" x14ac:dyDescent="0.25">
      <c r="A96" s="13">
        <v>92</v>
      </c>
      <c r="B96" s="33">
        <v>1</v>
      </c>
      <c r="C96" s="14" t="s">
        <v>290</v>
      </c>
      <c r="D96" s="14" t="s">
        <v>138</v>
      </c>
      <c r="E96" s="15" t="s">
        <v>137</v>
      </c>
      <c r="F96" s="7">
        <v>103.47885103781344</v>
      </c>
      <c r="G96" s="8">
        <v>91.184427535245476</v>
      </c>
      <c r="H96" s="8">
        <v>100.55032257561703</v>
      </c>
      <c r="I96" s="8">
        <v>120.62356498296394</v>
      </c>
      <c r="J96" s="8">
        <v>73.808923825299331</v>
      </c>
      <c r="K96" s="8">
        <v>98.847579301021284</v>
      </c>
      <c r="L96" s="8">
        <v>112.1893775820491</v>
      </c>
      <c r="M96" s="8">
        <v>99.929624038196522</v>
      </c>
      <c r="N96" s="8">
        <v>102.93153723724907</v>
      </c>
      <c r="O96" s="9">
        <v>84.737509938273817</v>
      </c>
      <c r="P96" s="7">
        <v>97.929217991387844</v>
      </c>
      <c r="Q96" s="8">
        <f t="shared" si="18"/>
        <v>17.175438790038317</v>
      </c>
      <c r="R96" s="8">
        <f t="shared" si="19"/>
        <v>99.727125619357963</v>
      </c>
      <c r="S96" s="9">
        <f t="shared" si="20"/>
        <v>9.887860782302841</v>
      </c>
      <c r="T96" s="19">
        <f t="shared" si="21"/>
        <v>0.95524426788330119</v>
      </c>
      <c r="U96" s="20">
        <f t="shared" si="22"/>
        <v>1.2303567683054719</v>
      </c>
      <c r="V96" s="20">
        <f t="shared" si="23"/>
        <v>0.99382698611480114</v>
      </c>
      <c r="W96" s="20">
        <f t="shared" si="24"/>
        <v>0.85332859505343284</v>
      </c>
      <c r="X96" s="20">
        <f t="shared" si="25"/>
        <v>1.148065918679992</v>
      </c>
      <c r="Y96" s="21">
        <f t="shared" si="26"/>
        <v>1.0361645072073997</v>
      </c>
    </row>
    <row r="97" spans="1:25" s="4" customFormat="1" ht="20.100000000000001" customHeight="1" x14ac:dyDescent="0.25">
      <c r="A97" s="13">
        <v>93</v>
      </c>
      <c r="B97" s="33">
        <v>1</v>
      </c>
      <c r="C97" s="14" t="s">
        <v>289</v>
      </c>
      <c r="D97" s="14" t="s">
        <v>139</v>
      </c>
      <c r="E97" s="15" t="s">
        <v>309</v>
      </c>
      <c r="F97" s="7">
        <v>62.93981392297399</v>
      </c>
      <c r="G97" s="8">
        <v>94.688023143876265</v>
      </c>
      <c r="H97" s="8">
        <v>80.623702828674737</v>
      </c>
      <c r="I97" s="8">
        <v>81.604418669424234</v>
      </c>
      <c r="J97" s="8">
        <v>58.769128911776534</v>
      </c>
      <c r="K97" s="8">
        <v>64.968195912317597</v>
      </c>
      <c r="L97" s="8">
        <v>87.614568966166615</v>
      </c>
      <c r="M97" s="8">
        <v>102.32629618251519</v>
      </c>
      <c r="N97" s="8">
        <v>78.64533803056807</v>
      </c>
      <c r="O97" s="9">
        <v>78.773268075940081</v>
      </c>
      <c r="P97" s="7">
        <v>75.725017495345156</v>
      </c>
      <c r="Q97" s="8">
        <f t="shared" si="18"/>
        <v>14.740451548649473</v>
      </c>
      <c r="R97" s="8">
        <f t="shared" si="19"/>
        <v>82.46553343350152</v>
      </c>
      <c r="S97" s="9">
        <f t="shared" si="20"/>
        <v>13.741779366285849</v>
      </c>
      <c r="T97" s="19">
        <f t="shared" si="21"/>
        <v>1.0322273273928955</v>
      </c>
      <c r="U97" s="20">
        <f t="shared" si="22"/>
        <v>0.92529726629774811</v>
      </c>
      <c r="V97" s="20">
        <f t="shared" si="23"/>
        <v>1.2691837833342687</v>
      </c>
      <c r="W97" s="20">
        <f t="shared" si="24"/>
        <v>0.96373872043812647</v>
      </c>
      <c r="X97" s="20">
        <f t="shared" si="25"/>
        <v>1.3403851568770655</v>
      </c>
      <c r="Y97" s="21">
        <f t="shared" si="26"/>
        <v>1.1061664508680207</v>
      </c>
    </row>
    <row r="98" spans="1:25" s="4" customFormat="1" ht="20.100000000000001" customHeight="1" x14ac:dyDescent="0.25">
      <c r="A98" s="13">
        <v>94</v>
      </c>
      <c r="B98" s="33">
        <v>1</v>
      </c>
      <c r="C98" s="14" t="s">
        <v>290</v>
      </c>
      <c r="D98" s="14" t="s">
        <v>140</v>
      </c>
      <c r="E98" s="15" t="s">
        <v>309</v>
      </c>
      <c r="F98" s="7">
        <v>115.34751734954415</v>
      </c>
      <c r="G98" s="8">
        <v>113.08375053332962</v>
      </c>
      <c r="H98" s="8">
        <v>90.131953245807836</v>
      </c>
      <c r="I98" s="8">
        <v>108.15085851602797</v>
      </c>
      <c r="J98" s="8">
        <v>66.53549791565122</v>
      </c>
      <c r="K98" s="8">
        <v>98.104273211242969</v>
      </c>
      <c r="L98" s="8">
        <v>110.43579961989556</v>
      </c>
      <c r="M98" s="8">
        <v>96.370040662466465</v>
      </c>
      <c r="N98" s="8">
        <v>94.070185382181734</v>
      </c>
      <c r="O98" s="9">
        <v>86.012896487223259</v>
      </c>
      <c r="P98" s="7">
        <v>98.64991551207217</v>
      </c>
      <c r="Q98" s="8">
        <f t="shared" si="18"/>
        <v>20.501859167127058</v>
      </c>
      <c r="R98" s="8">
        <f t="shared" si="19"/>
        <v>96.998639072602003</v>
      </c>
      <c r="S98" s="9">
        <f t="shared" si="20"/>
        <v>8.8237920923013018</v>
      </c>
      <c r="T98" s="19">
        <f t="shared" si="21"/>
        <v>0.85051048748584679</v>
      </c>
      <c r="U98" s="20">
        <f t="shared" si="22"/>
        <v>0.9765841608458713</v>
      </c>
      <c r="V98" s="20">
        <f t="shared" si="23"/>
        <v>1.0692106094677225</v>
      </c>
      <c r="W98" s="20">
        <f t="shared" si="24"/>
        <v>0.8698052578865153</v>
      </c>
      <c r="X98" s="20">
        <f t="shared" si="25"/>
        <v>1.292736947670611</v>
      </c>
      <c r="Y98" s="21">
        <f t="shared" si="26"/>
        <v>1.0117694926713132</v>
      </c>
    </row>
    <row r="99" spans="1:25" s="4" customFormat="1" ht="20.100000000000001" customHeight="1" x14ac:dyDescent="0.25">
      <c r="A99" s="13">
        <v>95</v>
      </c>
      <c r="B99" s="33">
        <v>1</v>
      </c>
      <c r="C99" s="14"/>
      <c r="D99" s="14" t="s">
        <v>141</v>
      </c>
      <c r="E99" s="15"/>
      <c r="F99" s="7">
        <v>98.1237407132367</v>
      </c>
      <c r="G99" s="8">
        <v>109.42224930763695</v>
      </c>
      <c r="H99" s="8">
        <v>113.84873097774539</v>
      </c>
      <c r="I99" s="8">
        <v>91.703970429885629</v>
      </c>
      <c r="J99" s="8">
        <v>53.263387170855779</v>
      </c>
      <c r="K99" s="8">
        <v>92.17828932767469</v>
      </c>
      <c r="L99" s="8">
        <v>148.11858030207492</v>
      </c>
      <c r="M99" s="8">
        <v>111.6451775935096</v>
      </c>
      <c r="N99" s="8">
        <v>113.55219232903676</v>
      </c>
      <c r="O99" s="9">
        <v>107.100129186724</v>
      </c>
      <c r="P99" s="7">
        <v>93.2724157198721</v>
      </c>
      <c r="Q99" s="8">
        <f t="shared" si="18"/>
        <v>24.03601264123694</v>
      </c>
      <c r="R99" s="8">
        <f t="shared" si="19"/>
        <v>114.51887374780399</v>
      </c>
      <c r="S99" s="9">
        <f t="shared" si="20"/>
        <v>20.56861909670403</v>
      </c>
      <c r="T99" s="19">
        <f t="shared" si="21"/>
        <v>0.93940863503219485</v>
      </c>
      <c r="U99" s="20">
        <f t="shared" si="22"/>
        <v>1.353642255019311</v>
      </c>
      <c r="V99" s="20">
        <f t="shared" si="23"/>
        <v>0.98064490165756413</v>
      </c>
      <c r="W99" s="20">
        <f t="shared" si="24"/>
        <v>1.2382472841331955</v>
      </c>
      <c r="X99" s="20">
        <f t="shared" si="25"/>
        <v>2.0107645209113958</v>
      </c>
      <c r="Y99" s="21">
        <f t="shared" si="26"/>
        <v>1.3045415193507321</v>
      </c>
    </row>
    <row r="100" spans="1:25" s="4" customFormat="1" ht="20.100000000000001" customHeight="1" x14ac:dyDescent="0.25">
      <c r="A100" s="13">
        <v>96</v>
      </c>
      <c r="B100" s="33">
        <v>1</v>
      </c>
      <c r="C100" s="14"/>
      <c r="D100" s="14" t="s">
        <v>9</v>
      </c>
      <c r="E100" s="15"/>
      <c r="F100" s="7">
        <v>112.87787703543316</v>
      </c>
      <c r="G100" s="8">
        <v>110.41292039109136</v>
      </c>
      <c r="H100" s="8">
        <v>82.090249963877582</v>
      </c>
      <c r="I100" s="8">
        <v>105.19978310739677</v>
      </c>
      <c r="J100" s="8">
        <v>48.67261085829189</v>
      </c>
      <c r="K100" s="8">
        <v>98.691848605853465</v>
      </c>
      <c r="L100" s="8">
        <v>112.50117574894531</v>
      </c>
      <c r="M100" s="8">
        <v>94.402090616765406</v>
      </c>
      <c r="N100" s="8">
        <v>100.20606662789449</v>
      </c>
      <c r="O100" s="9">
        <v>121.18702473605359</v>
      </c>
      <c r="P100" s="7">
        <v>91.850688271218104</v>
      </c>
      <c r="Q100" s="8">
        <f t="shared" si="18"/>
        <v>27.039369383231438</v>
      </c>
      <c r="R100" s="8">
        <f t="shared" si="19"/>
        <v>105.39764126710244</v>
      </c>
      <c r="S100" s="9">
        <f t="shared" si="20"/>
        <v>11.097151312595649</v>
      </c>
      <c r="T100" s="19">
        <f t="shared" si="21"/>
        <v>0.87432410316215814</v>
      </c>
      <c r="U100" s="20">
        <f t="shared" si="22"/>
        <v>1.0189131430493568</v>
      </c>
      <c r="V100" s="20">
        <f t="shared" si="23"/>
        <v>1.1499793295586922</v>
      </c>
      <c r="W100" s="20">
        <f t="shared" si="24"/>
        <v>0.95253111430463433</v>
      </c>
      <c r="X100" s="20">
        <f t="shared" si="25"/>
        <v>2.4898402325053848</v>
      </c>
      <c r="Y100" s="21">
        <f t="shared" si="26"/>
        <v>1.2971175845160452</v>
      </c>
    </row>
    <row r="101" spans="1:25" s="4" customFormat="1" ht="20.100000000000001" customHeight="1" x14ac:dyDescent="0.25">
      <c r="A101" s="13">
        <v>97</v>
      </c>
      <c r="B101" s="33">
        <v>2</v>
      </c>
      <c r="C101" s="14" t="s">
        <v>289</v>
      </c>
      <c r="D101" s="14" t="s">
        <v>142</v>
      </c>
      <c r="E101" s="15" t="s">
        <v>143</v>
      </c>
      <c r="F101" s="7">
        <v>102.04118262520944</v>
      </c>
      <c r="G101" s="8">
        <v>126.07779328981223</v>
      </c>
      <c r="H101" s="8">
        <v>107.61567196390135</v>
      </c>
      <c r="I101" s="8">
        <v>106.05342506331324</v>
      </c>
      <c r="J101" s="8">
        <v>93.821396975396738</v>
      </c>
      <c r="K101" s="8">
        <v>101.45648160269528</v>
      </c>
      <c r="L101" s="8">
        <v>104.97033446940458</v>
      </c>
      <c r="M101" s="8">
        <v>103.88775659171495</v>
      </c>
      <c r="N101" s="8">
        <v>109.1681742437183</v>
      </c>
      <c r="O101" s="9">
        <v>105.65225921147506</v>
      </c>
      <c r="P101" s="7">
        <v>107.12189398352662</v>
      </c>
      <c r="Q101" s="8">
        <f t="shared" ref="Q101:Q132" si="27">STDEV(F101:J101)</f>
        <v>11.868323487409768</v>
      </c>
      <c r="R101" s="8">
        <f t="shared" ref="R101:R132" si="28">AVERAGE(K101:O101)</f>
        <v>105.02700122380163</v>
      </c>
      <c r="S101" s="9">
        <f t="shared" ref="S101:S132" si="29">STDEV(K101:O101)</f>
        <v>2.8102473801043222</v>
      </c>
      <c r="T101" s="19">
        <f t="shared" ref="T101:T132" si="30">K101/F101</f>
        <v>0.99426995054867473</v>
      </c>
      <c r="U101" s="20">
        <f t="shared" ref="U101:U132" si="31">L101/G101</f>
        <v>0.8325838494659531</v>
      </c>
      <c r="V101" s="20">
        <f t="shared" ref="V101:V132" si="32">M101/H101</f>
        <v>0.96535899182568041</v>
      </c>
      <c r="W101" s="20">
        <f t="shared" ref="W101:W132" si="33">N101/I101</f>
        <v>1.0293696236453049</v>
      </c>
      <c r="X101" s="20">
        <f t="shared" ref="X101:X132" si="34">O101/J101</f>
        <v>1.1260998302890415</v>
      </c>
      <c r="Y101" s="21">
        <f t="shared" ref="Y101:Y132" si="35">AVERAGE(T101:X101)</f>
        <v>0.98953644915493089</v>
      </c>
    </row>
    <row r="102" spans="1:25" s="4" customFormat="1" ht="20.100000000000001" customHeight="1" x14ac:dyDescent="0.25">
      <c r="A102" s="13">
        <v>98</v>
      </c>
      <c r="B102" s="33">
        <v>2</v>
      </c>
      <c r="C102" s="14" t="s">
        <v>290</v>
      </c>
      <c r="D102" s="14" t="s">
        <v>318</v>
      </c>
      <c r="E102" s="15" t="s">
        <v>143</v>
      </c>
      <c r="F102" s="7">
        <v>86.112312758092685</v>
      </c>
      <c r="G102" s="8">
        <v>116.32598204268479</v>
      </c>
      <c r="H102" s="8">
        <v>94.82383676937576</v>
      </c>
      <c r="I102" s="8">
        <v>101.64713657803495</v>
      </c>
      <c r="J102" s="8">
        <v>102.41848182678683</v>
      </c>
      <c r="K102" s="8">
        <v>103.52823184109107</v>
      </c>
      <c r="L102" s="8">
        <v>119.13561552182588</v>
      </c>
      <c r="M102" s="8">
        <v>169.50548531627285</v>
      </c>
      <c r="N102" s="8">
        <v>94.070232951987592</v>
      </c>
      <c r="O102" s="9">
        <v>118.76378846050466</v>
      </c>
      <c r="P102" s="7">
        <v>100.265549994995</v>
      </c>
      <c r="Q102" s="8">
        <f t="shared" si="27"/>
        <v>11.117640730289377</v>
      </c>
      <c r="R102" s="8">
        <f t="shared" si="28"/>
        <v>121.0006708183364</v>
      </c>
      <c r="S102" s="9">
        <f t="shared" si="29"/>
        <v>29.119296484066666</v>
      </c>
      <c r="T102" s="19">
        <f t="shared" si="30"/>
        <v>1.2022465606274366</v>
      </c>
      <c r="U102" s="20">
        <f t="shared" si="31"/>
        <v>1.0241531034580917</v>
      </c>
      <c r="V102" s="20">
        <f t="shared" si="32"/>
        <v>1.7875830707898146</v>
      </c>
      <c r="W102" s="20">
        <f t="shared" si="33"/>
        <v>0.92545875977302583</v>
      </c>
      <c r="X102" s="20">
        <f t="shared" si="34"/>
        <v>1.1595933306389123</v>
      </c>
      <c r="Y102" s="21">
        <f t="shared" si="35"/>
        <v>1.2198069650574563</v>
      </c>
    </row>
    <row r="103" spans="1:25" s="4" customFormat="1" ht="20.100000000000001" customHeight="1" x14ac:dyDescent="0.25">
      <c r="A103" s="13">
        <v>99</v>
      </c>
      <c r="B103" s="33">
        <v>2</v>
      </c>
      <c r="C103" s="14" t="s">
        <v>289</v>
      </c>
      <c r="D103" s="14" t="s">
        <v>144</v>
      </c>
      <c r="E103" s="15" t="s">
        <v>145</v>
      </c>
      <c r="F103" s="7">
        <v>124.5651194842568</v>
      </c>
      <c r="G103" s="8">
        <v>107.94243880150636</v>
      </c>
      <c r="H103" s="8">
        <v>117.90528997993606</v>
      </c>
      <c r="I103" s="8">
        <v>99.308932676781907</v>
      </c>
      <c r="J103" s="8">
        <v>79.039411012201555</v>
      </c>
      <c r="K103" s="8">
        <v>119.54787405782338</v>
      </c>
      <c r="L103" s="8">
        <v>117.66901087305824</v>
      </c>
      <c r="M103" s="8">
        <v>91.769211344713597</v>
      </c>
      <c r="N103" s="8">
        <v>105.96790861570983</v>
      </c>
      <c r="O103" s="9">
        <v>107.01317574436464</v>
      </c>
      <c r="P103" s="7">
        <v>105.75223839093653</v>
      </c>
      <c r="Q103" s="8">
        <f t="shared" si="27"/>
        <v>17.758867298387266</v>
      </c>
      <c r="R103" s="8">
        <f t="shared" si="28"/>
        <v>108.39343612713394</v>
      </c>
      <c r="S103" s="9">
        <f t="shared" si="29"/>
        <v>11.119924960023205</v>
      </c>
      <c r="T103" s="19">
        <f t="shared" si="30"/>
        <v>0.95972190732681373</v>
      </c>
      <c r="U103" s="20">
        <f t="shared" si="31"/>
        <v>1.0901088782090418</v>
      </c>
      <c r="V103" s="20">
        <f t="shared" si="32"/>
        <v>0.7783298896964671</v>
      </c>
      <c r="W103" s="20">
        <f t="shared" si="33"/>
        <v>1.0670531417410427</v>
      </c>
      <c r="X103" s="20">
        <f t="shared" si="34"/>
        <v>1.353921725553404</v>
      </c>
      <c r="Y103" s="21">
        <f t="shared" si="35"/>
        <v>1.0498271085053539</v>
      </c>
    </row>
    <row r="104" spans="1:25" s="4" customFormat="1" ht="20.100000000000001" customHeight="1" x14ac:dyDescent="0.25">
      <c r="A104" s="13">
        <v>100</v>
      </c>
      <c r="B104" s="33">
        <v>2</v>
      </c>
      <c r="C104" s="14" t="s">
        <v>290</v>
      </c>
      <c r="D104" s="14" t="s">
        <v>146</v>
      </c>
      <c r="E104" s="15" t="s">
        <v>145</v>
      </c>
      <c r="F104" s="7">
        <v>101.12926884544981</v>
      </c>
      <c r="G104" s="8">
        <v>104.32950521283908</v>
      </c>
      <c r="H104" s="8">
        <v>114.39860470797436</v>
      </c>
      <c r="I104" s="8">
        <v>109.40086567544114</v>
      </c>
      <c r="J104" s="8">
        <v>118.61773626136311</v>
      </c>
      <c r="K104" s="8">
        <v>114.13443053250674</v>
      </c>
      <c r="L104" s="8">
        <v>109.30837971273249</v>
      </c>
      <c r="M104" s="8">
        <v>115.17110706029277</v>
      </c>
      <c r="N104" s="8">
        <v>104.82462395424017</v>
      </c>
      <c r="O104" s="9">
        <v>106.82081325199866</v>
      </c>
      <c r="P104" s="7">
        <v>109.5751961406135</v>
      </c>
      <c r="Q104" s="8">
        <f t="shared" si="27"/>
        <v>7.1399256708153036</v>
      </c>
      <c r="R104" s="8">
        <f t="shared" si="28"/>
        <v>110.05187090235418</v>
      </c>
      <c r="S104" s="9">
        <f t="shared" si="29"/>
        <v>4.5052884291693953</v>
      </c>
      <c r="T104" s="19">
        <f t="shared" si="30"/>
        <v>1.1285993840905939</v>
      </c>
      <c r="U104" s="20">
        <f t="shared" si="31"/>
        <v>1.047722592853634</v>
      </c>
      <c r="V104" s="20">
        <f t="shared" si="32"/>
        <v>1.0067527253001938</v>
      </c>
      <c r="W104" s="20">
        <f t="shared" si="33"/>
        <v>0.95816996791618381</v>
      </c>
      <c r="X104" s="20">
        <f t="shared" si="34"/>
        <v>0.90054671939303388</v>
      </c>
      <c r="Y104" s="21">
        <f t="shared" si="35"/>
        <v>1.0083582779107279</v>
      </c>
    </row>
    <row r="105" spans="1:25" s="4" customFormat="1" ht="20.100000000000001" customHeight="1" x14ac:dyDescent="0.25">
      <c r="A105" s="13">
        <v>101</v>
      </c>
      <c r="B105" s="33">
        <v>2</v>
      </c>
      <c r="C105" s="14" t="s">
        <v>289</v>
      </c>
      <c r="D105" s="14" t="s">
        <v>147</v>
      </c>
      <c r="E105" s="15" t="s">
        <v>148</v>
      </c>
      <c r="F105" s="7">
        <v>123.35927460495634</v>
      </c>
      <c r="G105" s="8">
        <v>118.2255151393372</v>
      </c>
      <c r="H105" s="8">
        <v>104.28916004276593</v>
      </c>
      <c r="I105" s="8">
        <v>96.282915695681865</v>
      </c>
      <c r="J105" s="8">
        <v>116.13089046873922</v>
      </c>
      <c r="K105" s="8">
        <v>119.05206120796144</v>
      </c>
      <c r="L105" s="8">
        <v>130.86599979887012</v>
      </c>
      <c r="M105" s="8">
        <v>87.38255585598975</v>
      </c>
      <c r="N105" s="8">
        <v>105.61065410220557</v>
      </c>
      <c r="O105" s="9">
        <v>137.59320682634842</v>
      </c>
      <c r="P105" s="7">
        <v>111.65755119029612</v>
      </c>
      <c r="Q105" s="8">
        <f t="shared" si="27"/>
        <v>11.076459839502267</v>
      </c>
      <c r="R105" s="8">
        <f t="shared" si="28"/>
        <v>116.10089555827508</v>
      </c>
      <c r="S105" s="9">
        <f t="shared" si="29"/>
        <v>20.145876294131185</v>
      </c>
      <c r="T105" s="19">
        <f t="shared" si="30"/>
        <v>0.96508399217822705</v>
      </c>
      <c r="U105" s="20">
        <f t="shared" si="31"/>
        <v>1.1069184147316695</v>
      </c>
      <c r="V105" s="20">
        <f t="shared" si="32"/>
        <v>0.83788723411097299</v>
      </c>
      <c r="W105" s="20">
        <f t="shared" si="33"/>
        <v>1.0968784372505458</v>
      </c>
      <c r="X105" s="20">
        <f t="shared" si="34"/>
        <v>1.1848114336416506</v>
      </c>
      <c r="Y105" s="21">
        <f t="shared" si="35"/>
        <v>1.0383159023826132</v>
      </c>
    </row>
    <row r="106" spans="1:25" s="4" customFormat="1" ht="20.100000000000001" customHeight="1" x14ac:dyDescent="0.25">
      <c r="A106" s="13">
        <v>102</v>
      </c>
      <c r="B106" s="33">
        <v>2</v>
      </c>
      <c r="C106" s="14" t="s">
        <v>290</v>
      </c>
      <c r="D106" s="14" t="s">
        <v>149</v>
      </c>
      <c r="E106" s="15" t="s">
        <v>148</v>
      </c>
      <c r="F106" s="7">
        <v>106.43009252332557</v>
      </c>
      <c r="G106" s="8">
        <v>95.850747001900771</v>
      </c>
      <c r="H106" s="8">
        <v>101.94289756281358</v>
      </c>
      <c r="I106" s="8">
        <v>97.406303461050214</v>
      </c>
      <c r="J106" s="8">
        <v>118.140012029508</v>
      </c>
      <c r="K106" s="8">
        <v>117.37223664917866</v>
      </c>
      <c r="L106" s="8">
        <v>159.74630185963883</v>
      </c>
      <c r="M106" s="8">
        <v>115.84016554812084</v>
      </c>
      <c r="N106" s="8">
        <v>116.04029659829978</v>
      </c>
      <c r="O106" s="9">
        <v>145.54121075174726</v>
      </c>
      <c r="P106" s="7">
        <v>103.95401051571962</v>
      </c>
      <c r="Q106" s="8">
        <f t="shared" si="27"/>
        <v>8.94362263871718</v>
      </c>
      <c r="R106" s="8">
        <f t="shared" si="28"/>
        <v>130.90804228139709</v>
      </c>
      <c r="S106" s="9">
        <f t="shared" si="29"/>
        <v>20.47610583120807</v>
      </c>
      <c r="T106" s="19">
        <f t="shared" si="30"/>
        <v>1.1028106230712424</v>
      </c>
      <c r="U106" s="20">
        <f t="shared" si="31"/>
        <v>1.6666150954094388</v>
      </c>
      <c r="V106" s="20">
        <f t="shared" si="32"/>
        <v>1.1363240433375386</v>
      </c>
      <c r="W106" s="20">
        <f t="shared" si="33"/>
        <v>1.1913017173955351</v>
      </c>
      <c r="X106" s="20">
        <f t="shared" si="34"/>
        <v>1.2319383437627822</v>
      </c>
      <c r="Y106" s="21">
        <f t="shared" si="35"/>
        <v>1.2657979645953075</v>
      </c>
    </row>
    <row r="107" spans="1:25" s="4" customFormat="1" ht="20.100000000000001" customHeight="1" x14ac:dyDescent="0.25">
      <c r="A107" s="13">
        <v>103</v>
      </c>
      <c r="B107" s="33">
        <v>2</v>
      </c>
      <c r="C107" s="14" t="s">
        <v>289</v>
      </c>
      <c r="D107" s="14" t="s">
        <v>150</v>
      </c>
      <c r="E107" s="15" t="s">
        <v>17</v>
      </c>
      <c r="F107" s="7">
        <v>123.93118148521182</v>
      </c>
      <c r="G107" s="8">
        <v>114.54013348516163</v>
      </c>
      <c r="H107" s="8">
        <v>108.83934250227139</v>
      </c>
      <c r="I107" s="8">
        <v>102.01931125890928</v>
      </c>
      <c r="J107" s="8">
        <v>131.59924495758384</v>
      </c>
      <c r="K107" s="8">
        <v>127.3537802757069</v>
      </c>
      <c r="L107" s="8">
        <v>117.03808769947312</v>
      </c>
      <c r="M107" s="8">
        <v>121.27285373208004</v>
      </c>
      <c r="N107" s="8">
        <v>94.694015269896127</v>
      </c>
      <c r="O107" s="9">
        <v>150.02455472717435</v>
      </c>
      <c r="P107" s="7">
        <v>116.18584273782758</v>
      </c>
      <c r="Q107" s="8">
        <f t="shared" si="27"/>
        <v>11.778510931970976</v>
      </c>
      <c r="R107" s="8">
        <f t="shared" si="28"/>
        <v>122.0766583408661</v>
      </c>
      <c r="S107" s="9">
        <f t="shared" si="29"/>
        <v>19.904618596223738</v>
      </c>
      <c r="T107" s="19">
        <f t="shared" si="30"/>
        <v>1.0276169302146407</v>
      </c>
      <c r="U107" s="20">
        <f t="shared" si="31"/>
        <v>1.0218085498794629</v>
      </c>
      <c r="V107" s="20">
        <f t="shared" si="32"/>
        <v>1.1142372872157802</v>
      </c>
      <c r="W107" s="20">
        <f t="shared" si="33"/>
        <v>0.92819696684265307</v>
      </c>
      <c r="X107" s="20">
        <f t="shared" si="34"/>
        <v>1.140010755954787</v>
      </c>
      <c r="Y107" s="21">
        <f t="shared" si="35"/>
        <v>1.0463740980214646</v>
      </c>
    </row>
    <row r="108" spans="1:25" s="4" customFormat="1" ht="20.100000000000001" customHeight="1" x14ac:dyDescent="0.25">
      <c r="A108" s="13">
        <v>104</v>
      </c>
      <c r="B108" s="33">
        <v>2</v>
      </c>
      <c r="C108" s="14" t="s">
        <v>290</v>
      </c>
      <c r="D108" s="14" t="s">
        <v>151</v>
      </c>
      <c r="E108" s="15" t="s">
        <v>17</v>
      </c>
      <c r="F108" s="7">
        <v>105.43316439888048</v>
      </c>
      <c r="G108" s="8">
        <v>99.478945218013024</v>
      </c>
      <c r="H108" s="8">
        <v>92.912416568863705</v>
      </c>
      <c r="I108" s="8">
        <v>97.71534632060353</v>
      </c>
      <c r="J108" s="8">
        <v>96.423517894052196</v>
      </c>
      <c r="K108" s="8">
        <v>102.98515323955402</v>
      </c>
      <c r="L108" s="8">
        <v>102.45936417134669</v>
      </c>
      <c r="M108" s="8">
        <v>131.66917076649892</v>
      </c>
      <c r="N108" s="8">
        <v>97.298975262543223</v>
      </c>
      <c r="O108" s="9">
        <v>111.75693385574357</v>
      </c>
      <c r="P108" s="7">
        <v>98.392678080082604</v>
      </c>
      <c r="Q108" s="8">
        <f t="shared" si="27"/>
        <v>4.6129724766716631</v>
      </c>
      <c r="R108" s="8">
        <f t="shared" si="28"/>
        <v>109.2339194591373</v>
      </c>
      <c r="S108" s="9">
        <f t="shared" si="29"/>
        <v>13.574706943983189</v>
      </c>
      <c r="T108" s="19">
        <f t="shared" si="30"/>
        <v>0.97678139347060655</v>
      </c>
      <c r="U108" s="20">
        <f t="shared" si="31"/>
        <v>1.0299602991045185</v>
      </c>
      <c r="V108" s="20">
        <f t="shared" si="32"/>
        <v>1.4171321296859172</v>
      </c>
      <c r="W108" s="20">
        <f t="shared" si="33"/>
        <v>0.99573893893090037</v>
      </c>
      <c r="X108" s="20">
        <f t="shared" si="34"/>
        <v>1.1590215364112659</v>
      </c>
      <c r="Y108" s="21">
        <f t="shared" si="35"/>
        <v>1.1157268595206415</v>
      </c>
    </row>
    <row r="109" spans="1:25" s="4" customFormat="1" ht="20.100000000000001" customHeight="1" x14ac:dyDescent="0.25">
      <c r="A109" s="13">
        <v>105</v>
      </c>
      <c r="B109" s="33">
        <v>2</v>
      </c>
      <c r="C109" s="14" t="s">
        <v>289</v>
      </c>
      <c r="D109" s="14" t="s">
        <v>3</v>
      </c>
      <c r="E109" s="15" t="s">
        <v>152</v>
      </c>
      <c r="F109" s="7">
        <v>35.954267192015514</v>
      </c>
      <c r="G109" s="8">
        <v>36.474322572292195</v>
      </c>
      <c r="H109" s="8">
        <v>40.950275690376969</v>
      </c>
      <c r="I109" s="8">
        <v>18.138932411434467</v>
      </c>
      <c r="J109" s="8">
        <v>31.057759177475251</v>
      </c>
      <c r="K109" s="8">
        <v>51.726651850103543</v>
      </c>
      <c r="L109" s="8">
        <v>23.63318286442491</v>
      </c>
      <c r="M109" s="8">
        <v>5.5946186369290896</v>
      </c>
      <c r="N109" s="8">
        <v>8.047494435132343</v>
      </c>
      <c r="O109" s="9">
        <v>9.848090062496091</v>
      </c>
      <c r="P109" s="7">
        <v>32.51511140871888</v>
      </c>
      <c r="Q109" s="8">
        <f t="shared" si="27"/>
        <v>8.7671765706808422</v>
      </c>
      <c r="R109" s="8">
        <f t="shared" si="28"/>
        <v>19.770007569817192</v>
      </c>
      <c r="S109" s="9">
        <f t="shared" si="29"/>
        <v>19.189545653996191</v>
      </c>
      <c r="T109" s="19">
        <f t="shared" si="30"/>
        <v>1.4386790745547626</v>
      </c>
      <c r="U109" s="20">
        <f t="shared" si="31"/>
        <v>0.64794028230637823</v>
      </c>
      <c r="V109" s="20">
        <f t="shared" si="32"/>
        <v>0.13661980396004481</v>
      </c>
      <c r="W109" s="20">
        <f t="shared" si="33"/>
        <v>0.44365865931885506</v>
      </c>
      <c r="X109" s="20">
        <f t="shared" si="34"/>
        <v>0.31708952362662574</v>
      </c>
      <c r="Y109" s="21">
        <f t="shared" si="35"/>
        <v>0.59679746875333328</v>
      </c>
    </row>
    <row r="110" spans="1:25" s="4" customFormat="1" ht="20.100000000000001" customHeight="1" x14ac:dyDescent="0.25">
      <c r="A110" s="13">
        <v>106</v>
      </c>
      <c r="B110" s="33">
        <v>2</v>
      </c>
      <c r="C110" s="14" t="s">
        <v>290</v>
      </c>
      <c r="D110" s="14" t="s">
        <v>4</v>
      </c>
      <c r="E110" s="15" t="s">
        <v>152</v>
      </c>
      <c r="F110" s="7">
        <v>63.66501390750193</v>
      </c>
      <c r="G110" s="8">
        <v>112.01327781492498</v>
      </c>
      <c r="H110" s="8">
        <v>108.11746582435012</v>
      </c>
      <c r="I110" s="8">
        <v>111.09437052548105</v>
      </c>
      <c r="J110" s="8">
        <v>98.905745205366202</v>
      </c>
      <c r="K110" s="8">
        <v>98.878700885998512</v>
      </c>
      <c r="L110" s="8">
        <v>105.72624272471887</v>
      </c>
      <c r="M110" s="8">
        <v>160.01721360504388</v>
      </c>
      <c r="N110" s="8">
        <v>111.28807795826611</v>
      </c>
      <c r="O110" s="9">
        <v>113.15340470707267</v>
      </c>
      <c r="P110" s="7">
        <v>98.759174655524859</v>
      </c>
      <c r="Q110" s="8">
        <f t="shared" si="27"/>
        <v>20.291793432597782</v>
      </c>
      <c r="R110" s="8">
        <f t="shared" si="28"/>
        <v>117.81272797622</v>
      </c>
      <c r="S110" s="9">
        <f t="shared" si="29"/>
        <v>24.238809098039496</v>
      </c>
      <c r="T110" s="19">
        <f t="shared" si="30"/>
        <v>1.5531089183402691</v>
      </c>
      <c r="U110" s="20">
        <f t="shared" si="31"/>
        <v>0.94387241215640594</v>
      </c>
      <c r="V110" s="20">
        <f t="shared" si="32"/>
        <v>1.4800311160179351</v>
      </c>
      <c r="W110" s="20">
        <f t="shared" si="33"/>
        <v>1.001743629599491</v>
      </c>
      <c r="X110" s="20">
        <f t="shared" si="34"/>
        <v>1.1440529007907767</v>
      </c>
      <c r="Y110" s="21">
        <f t="shared" si="35"/>
        <v>1.2245617953809755</v>
      </c>
    </row>
    <row r="111" spans="1:25" s="4" customFormat="1" ht="20.100000000000001" customHeight="1" x14ac:dyDescent="0.25">
      <c r="A111" s="13">
        <v>107</v>
      </c>
      <c r="B111" s="33">
        <v>2</v>
      </c>
      <c r="C111" s="14" t="s">
        <v>289</v>
      </c>
      <c r="D111" s="14" t="s">
        <v>11</v>
      </c>
      <c r="E111" s="15" t="s">
        <v>307</v>
      </c>
      <c r="F111" s="7">
        <v>1.6112815611687883</v>
      </c>
      <c r="G111" s="8">
        <v>5.5965601076824507</v>
      </c>
      <c r="H111" s="8">
        <v>38.654653347348301</v>
      </c>
      <c r="I111" s="8">
        <v>0.70847533093080617</v>
      </c>
      <c r="J111" s="8">
        <v>2.480545363458317</v>
      </c>
      <c r="K111" s="8">
        <v>82.172436116591356</v>
      </c>
      <c r="L111" s="8">
        <v>56.35621219943917</v>
      </c>
      <c r="M111" s="8">
        <v>19.615650448517712</v>
      </c>
      <c r="N111" s="8">
        <v>53.405541413442975</v>
      </c>
      <c r="O111" s="9">
        <v>124.94880441150491</v>
      </c>
      <c r="P111" s="7">
        <v>9.810303142117732</v>
      </c>
      <c r="Q111" s="8">
        <f t="shared" si="27"/>
        <v>16.229176986260093</v>
      </c>
      <c r="R111" s="8">
        <f t="shared" si="28"/>
        <v>67.299728917899216</v>
      </c>
      <c r="S111" s="9">
        <f t="shared" si="29"/>
        <v>39.150969556116401</v>
      </c>
      <c r="T111" s="19">
        <f t="shared" si="30"/>
        <v>50.998185603877495</v>
      </c>
      <c r="U111" s="20">
        <f t="shared" si="31"/>
        <v>10.06979485882381</v>
      </c>
      <c r="V111" s="20">
        <f t="shared" si="32"/>
        <v>0.50745896677051283</v>
      </c>
      <c r="W111" s="20">
        <f t="shared" si="33"/>
        <v>75.380947058915837</v>
      </c>
      <c r="X111" s="20">
        <f t="shared" si="34"/>
        <v>50.371505497204161</v>
      </c>
      <c r="Y111" s="21">
        <f t="shared" si="35"/>
        <v>37.465578397118364</v>
      </c>
    </row>
    <row r="112" spans="1:25" s="4" customFormat="1" ht="20.100000000000001" customHeight="1" x14ac:dyDescent="0.25">
      <c r="A112" s="13">
        <v>108</v>
      </c>
      <c r="B112" s="33">
        <v>2</v>
      </c>
      <c r="C112" s="14" t="s">
        <v>291</v>
      </c>
      <c r="D112" s="14" t="s">
        <v>153</v>
      </c>
      <c r="E112" s="15" t="s">
        <v>154</v>
      </c>
      <c r="F112" s="7">
        <v>94.242834206445281</v>
      </c>
      <c r="G112" s="8">
        <v>95.911437409949514</v>
      </c>
      <c r="H112" s="8">
        <v>110.24484502447785</v>
      </c>
      <c r="I112" s="8">
        <v>104.30438659437289</v>
      </c>
      <c r="J112" s="8">
        <v>155.40848449470076</v>
      </c>
      <c r="K112" s="8">
        <v>82.92060455268853</v>
      </c>
      <c r="L112" s="8">
        <v>87.190875385566045</v>
      </c>
      <c r="M112" s="8">
        <v>149.11508652209028</v>
      </c>
      <c r="N112" s="8">
        <v>105.00352283345504</v>
      </c>
      <c r="O112" s="9">
        <v>118.48403698149988</v>
      </c>
      <c r="P112" s="7">
        <v>112.02239754598926</v>
      </c>
      <c r="Q112" s="8">
        <f t="shared" si="27"/>
        <v>25.103564666133899</v>
      </c>
      <c r="R112" s="8">
        <f t="shared" si="28"/>
        <v>108.54282525505997</v>
      </c>
      <c r="S112" s="9">
        <f t="shared" si="29"/>
        <v>26.785568378756075</v>
      </c>
      <c r="T112" s="19">
        <f t="shared" si="30"/>
        <v>0.87986110828379116</v>
      </c>
      <c r="U112" s="20">
        <f t="shared" si="31"/>
        <v>0.90907693326386507</v>
      </c>
      <c r="V112" s="20">
        <f t="shared" si="32"/>
        <v>1.3525810344146432</v>
      </c>
      <c r="W112" s="20">
        <f t="shared" si="33"/>
        <v>1.0067028459867273</v>
      </c>
      <c r="X112" s="20">
        <f t="shared" si="34"/>
        <v>0.76240391486180437</v>
      </c>
      <c r="Y112" s="21">
        <f t="shared" si="35"/>
        <v>0.98212516736216615</v>
      </c>
    </row>
    <row r="113" spans="1:25" s="4" customFormat="1" ht="20.100000000000001" customHeight="1" x14ac:dyDescent="0.25">
      <c r="A113" s="13">
        <v>109</v>
      </c>
      <c r="B113" s="33">
        <v>2</v>
      </c>
      <c r="C113" s="14" t="s">
        <v>289</v>
      </c>
      <c r="D113" s="14" t="s">
        <v>0</v>
      </c>
      <c r="E113" s="15" t="s">
        <v>155</v>
      </c>
      <c r="F113" s="7">
        <v>111.96691401940279</v>
      </c>
      <c r="G113" s="8">
        <v>103.68874818521893</v>
      </c>
      <c r="H113" s="8">
        <v>101.5477500399131</v>
      </c>
      <c r="I113" s="8">
        <v>91.488331798717013</v>
      </c>
      <c r="J113" s="8">
        <v>90.46598862848569</v>
      </c>
      <c r="K113" s="8">
        <v>125.44074675754317</v>
      </c>
      <c r="L113" s="8">
        <v>73.390308879926266</v>
      </c>
      <c r="M113" s="8">
        <v>66.475899466813516</v>
      </c>
      <c r="N113" s="8">
        <v>97.881316018992464</v>
      </c>
      <c r="O113" s="9">
        <v>107.76612664003852</v>
      </c>
      <c r="P113" s="7">
        <v>99.831546534347495</v>
      </c>
      <c r="Q113" s="8">
        <f t="shared" si="27"/>
        <v>8.9779369854414561</v>
      </c>
      <c r="R113" s="8">
        <f t="shared" si="28"/>
        <v>94.190879552662778</v>
      </c>
      <c r="S113" s="9">
        <f t="shared" si="29"/>
        <v>24.368241199297241</v>
      </c>
      <c r="T113" s="19">
        <f t="shared" si="30"/>
        <v>1.1203376270226175</v>
      </c>
      <c r="U113" s="20">
        <f t="shared" si="31"/>
        <v>0.70779433800116243</v>
      </c>
      <c r="V113" s="20">
        <f t="shared" si="32"/>
        <v>0.65462700493792647</v>
      </c>
      <c r="W113" s="20">
        <f t="shared" si="33"/>
        <v>1.0698775908860227</v>
      </c>
      <c r="X113" s="20">
        <f t="shared" si="34"/>
        <v>1.1912336146858336</v>
      </c>
      <c r="Y113" s="21">
        <f t="shared" si="35"/>
        <v>0.94877403510671265</v>
      </c>
    </row>
    <row r="114" spans="1:25" s="4" customFormat="1" ht="20.100000000000001" customHeight="1" x14ac:dyDescent="0.25">
      <c r="A114" s="13">
        <v>110</v>
      </c>
      <c r="B114" s="33">
        <v>2</v>
      </c>
      <c r="C114" s="14" t="s">
        <v>290</v>
      </c>
      <c r="D114" s="14" t="s">
        <v>156</v>
      </c>
      <c r="E114" s="15" t="s">
        <v>155</v>
      </c>
      <c r="F114" s="7">
        <v>86.321270471266985</v>
      </c>
      <c r="G114" s="8">
        <v>109.2644603290348</v>
      </c>
      <c r="H114" s="8">
        <v>109.60495224661599</v>
      </c>
      <c r="I114" s="8">
        <v>112.29442226779629</v>
      </c>
      <c r="J114" s="8">
        <v>135.99749689642158</v>
      </c>
      <c r="K114" s="8">
        <v>84.086908373827697</v>
      </c>
      <c r="L114" s="8">
        <v>106.81991830819825</v>
      </c>
      <c r="M114" s="8">
        <v>117.75732374606577</v>
      </c>
      <c r="N114" s="8">
        <v>106.49069840754774</v>
      </c>
      <c r="O114" s="9">
        <v>103.93212038041821</v>
      </c>
      <c r="P114" s="7">
        <v>110.69652044222713</v>
      </c>
      <c r="Q114" s="8">
        <f t="shared" si="27"/>
        <v>17.607440389080814</v>
      </c>
      <c r="R114" s="8">
        <f t="shared" si="28"/>
        <v>103.81739384321153</v>
      </c>
      <c r="S114" s="9">
        <f t="shared" si="29"/>
        <v>12.245290678347875</v>
      </c>
      <c r="T114" s="19">
        <f t="shared" si="30"/>
        <v>0.97411574128553846</v>
      </c>
      <c r="U114" s="20">
        <f t="shared" si="31"/>
        <v>0.97762729058034836</v>
      </c>
      <c r="V114" s="20">
        <f t="shared" si="32"/>
        <v>1.0743795908154459</v>
      </c>
      <c r="W114" s="20">
        <f t="shared" si="33"/>
        <v>0.94831689995779123</v>
      </c>
      <c r="X114" s="20">
        <f t="shared" si="34"/>
        <v>0.76422083312000222</v>
      </c>
      <c r="Y114" s="21">
        <f t="shared" si="35"/>
        <v>0.94773207115182534</v>
      </c>
    </row>
    <row r="115" spans="1:25" s="4" customFormat="1" ht="20.100000000000001" customHeight="1" x14ac:dyDescent="0.25">
      <c r="A115" s="13">
        <v>111</v>
      </c>
      <c r="B115" s="33">
        <v>2</v>
      </c>
      <c r="C115" s="14" t="s">
        <v>289</v>
      </c>
      <c r="D115" s="14" t="s">
        <v>157</v>
      </c>
      <c r="E115" s="15" t="s">
        <v>158</v>
      </c>
      <c r="F115" s="7">
        <v>122.47981614452763</v>
      </c>
      <c r="G115" s="8">
        <v>118.88965202563328</v>
      </c>
      <c r="H115" s="8">
        <v>111.57563449707425</v>
      </c>
      <c r="I115" s="8">
        <v>95.995596853906335</v>
      </c>
      <c r="J115" s="8">
        <v>102.18552112889719</v>
      </c>
      <c r="K115" s="8">
        <v>113.2442175814254</v>
      </c>
      <c r="L115" s="8">
        <v>105.87342766389925</v>
      </c>
      <c r="M115" s="8">
        <v>114.16538032407828</v>
      </c>
      <c r="N115" s="8">
        <v>99.165446328888549</v>
      </c>
      <c r="O115" s="9">
        <v>147.20674797478159</v>
      </c>
      <c r="P115" s="7">
        <v>110.22524413000774</v>
      </c>
      <c r="Q115" s="8">
        <f t="shared" si="27"/>
        <v>11.115192993389099</v>
      </c>
      <c r="R115" s="8">
        <f t="shared" si="28"/>
        <v>115.93104397461461</v>
      </c>
      <c r="S115" s="9">
        <f t="shared" si="29"/>
        <v>18.511801473465322</v>
      </c>
      <c r="T115" s="19">
        <f t="shared" si="30"/>
        <v>0.92459493446492347</v>
      </c>
      <c r="U115" s="20">
        <f t="shared" si="31"/>
        <v>0.89051844176541406</v>
      </c>
      <c r="V115" s="20">
        <f t="shared" si="32"/>
        <v>1.0232106753295851</v>
      </c>
      <c r="W115" s="20">
        <f t="shared" si="33"/>
        <v>1.0330207798989608</v>
      </c>
      <c r="X115" s="20">
        <f t="shared" si="34"/>
        <v>1.4405832289008387</v>
      </c>
      <c r="Y115" s="21">
        <f t="shared" si="35"/>
        <v>1.0623856120719446</v>
      </c>
    </row>
    <row r="116" spans="1:25" s="4" customFormat="1" ht="20.100000000000001" customHeight="1" x14ac:dyDescent="0.25">
      <c r="A116" s="13">
        <v>112</v>
      </c>
      <c r="B116" s="33">
        <v>2</v>
      </c>
      <c r="C116" s="14" t="s">
        <v>290</v>
      </c>
      <c r="D116" s="14" t="s">
        <v>159</v>
      </c>
      <c r="E116" s="15" t="s">
        <v>158</v>
      </c>
      <c r="F116" s="7">
        <v>85.751167439075843</v>
      </c>
      <c r="G116" s="8">
        <v>95.647243336204042</v>
      </c>
      <c r="H116" s="8">
        <v>88.124990674155725</v>
      </c>
      <c r="I116" s="8">
        <v>95.488087761515089</v>
      </c>
      <c r="J116" s="8">
        <v>99.515848971406797</v>
      </c>
      <c r="K116" s="8">
        <v>70.90127588110613</v>
      </c>
      <c r="L116" s="8">
        <v>77.101843258726788</v>
      </c>
      <c r="M116" s="8">
        <v>90.227011877347124</v>
      </c>
      <c r="N116" s="8">
        <v>108.26254454562191</v>
      </c>
      <c r="O116" s="9">
        <v>112.88370699085998</v>
      </c>
      <c r="P116" s="7">
        <v>92.905467636471499</v>
      </c>
      <c r="Q116" s="8">
        <f t="shared" si="27"/>
        <v>5.7428514997532449</v>
      </c>
      <c r="R116" s="8">
        <f t="shared" si="28"/>
        <v>91.875276510732391</v>
      </c>
      <c r="S116" s="9">
        <f t="shared" si="29"/>
        <v>18.51199957899172</v>
      </c>
      <c r="T116" s="19">
        <f t="shared" si="30"/>
        <v>0.82682577973623272</v>
      </c>
      <c r="U116" s="20">
        <f t="shared" si="31"/>
        <v>0.80610627728925344</v>
      </c>
      <c r="V116" s="20">
        <f t="shared" si="32"/>
        <v>1.0238527253973129</v>
      </c>
      <c r="W116" s="20">
        <f t="shared" si="33"/>
        <v>1.1337806325749393</v>
      </c>
      <c r="X116" s="20">
        <f t="shared" si="34"/>
        <v>1.1343289351155923</v>
      </c>
      <c r="Y116" s="21">
        <f t="shared" si="35"/>
        <v>0.98497887002266604</v>
      </c>
    </row>
    <row r="117" spans="1:25" s="4" customFormat="1" ht="20.100000000000001" customHeight="1" x14ac:dyDescent="0.25">
      <c r="A117" s="13">
        <v>113</v>
      </c>
      <c r="B117" s="33">
        <v>2</v>
      </c>
      <c r="C117" s="14" t="s">
        <v>289</v>
      </c>
      <c r="D117" s="14" t="s">
        <v>160</v>
      </c>
      <c r="E117" s="15" t="s">
        <v>161</v>
      </c>
      <c r="F117" s="7">
        <v>125.68694283051286</v>
      </c>
      <c r="G117" s="8">
        <v>127.5342244426075</v>
      </c>
      <c r="H117" s="8">
        <v>119.55568577667088</v>
      </c>
      <c r="I117" s="8">
        <v>103.0718257741807</v>
      </c>
      <c r="J117" s="8">
        <v>87.54123702377052</v>
      </c>
      <c r="K117" s="8">
        <v>123.5887739712376</v>
      </c>
      <c r="L117" s="8">
        <v>121.94628750258525</v>
      </c>
      <c r="M117" s="8">
        <v>125.22180352785249</v>
      </c>
      <c r="N117" s="8">
        <v>96.343356891552929</v>
      </c>
      <c r="O117" s="9">
        <v>128.28211614608202</v>
      </c>
      <c r="P117" s="7">
        <v>112.6779831695485</v>
      </c>
      <c r="Q117" s="8">
        <f t="shared" si="27"/>
        <v>17.039498203276256</v>
      </c>
      <c r="R117" s="8">
        <f t="shared" si="28"/>
        <v>119.07646760786206</v>
      </c>
      <c r="S117" s="9">
        <f t="shared" si="29"/>
        <v>12.921882761074654</v>
      </c>
      <c r="T117" s="19">
        <f t="shared" si="30"/>
        <v>0.98330638957377925</v>
      </c>
      <c r="U117" s="20">
        <f t="shared" si="31"/>
        <v>0.9561848047891105</v>
      </c>
      <c r="V117" s="20">
        <f t="shared" si="32"/>
        <v>1.0473931265951322</v>
      </c>
      <c r="W117" s="20">
        <f t="shared" si="33"/>
        <v>0.93472058118608359</v>
      </c>
      <c r="X117" s="20">
        <f t="shared" si="34"/>
        <v>1.4653907176482885</v>
      </c>
      <c r="Y117" s="21">
        <f t="shared" si="35"/>
        <v>1.0773991239584788</v>
      </c>
    </row>
    <row r="118" spans="1:25" s="4" customFormat="1" ht="20.100000000000001" customHeight="1" x14ac:dyDescent="0.25">
      <c r="A118" s="13">
        <v>114</v>
      </c>
      <c r="B118" s="33">
        <v>2</v>
      </c>
      <c r="C118" s="14" t="s">
        <v>290</v>
      </c>
      <c r="D118" s="14" t="s">
        <v>162</v>
      </c>
      <c r="E118" s="15" t="s">
        <v>161</v>
      </c>
      <c r="F118" s="7">
        <v>100.0635678895881</v>
      </c>
      <c r="G118" s="8">
        <v>106.97980837841956</v>
      </c>
      <c r="H118" s="8">
        <v>102.13729135805642</v>
      </c>
      <c r="I118" s="8">
        <v>112.74716014232331</v>
      </c>
      <c r="J118" s="8">
        <v>122.13026413022385</v>
      </c>
      <c r="K118" s="8">
        <v>92.844380612329672</v>
      </c>
      <c r="L118" s="8">
        <v>110.76096575882229</v>
      </c>
      <c r="M118" s="8">
        <v>106.91702762076903</v>
      </c>
      <c r="N118" s="8">
        <v>122.90867589152651</v>
      </c>
      <c r="O118" s="9">
        <v>134.64150392149017</v>
      </c>
      <c r="P118" s="7">
        <v>108.81161837972225</v>
      </c>
      <c r="Q118" s="8">
        <f t="shared" si="27"/>
        <v>8.9065336978461911</v>
      </c>
      <c r="R118" s="8">
        <f t="shared" si="28"/>
        <v>113.61451076098754</v>
      </c>
      <c r="S118" s="9">
        <f t="shared" si="29"/>
        <v>15.913149065557668</v>
      </c>
      <c r="T118" s="19">
        <f t="shared" si="30"/>
        <v>0.92785398892407867</v>
      </c>
      <c r="U118" s="20">
        <f t="shared" si="31"/>
        <v>1.0353445892053541</v>
      </c>
      <c r="V118" s="20">
        <f t="shared" si="32"/>
        <v>1.0467971707410626</v>
      </c>
      <c r="W118" s="20">
        <f t="shared" si="33"/>
        <v>1.0901265782337763</v>
      </c>
      <c r="X118" s="20">
        <f t="shared" si="34"/>
        <v>1.1024417647858844</v>
      </c>
      <c r="Y118" s="21">
        <f t="shared" si="35"/>
        <v>1.0405128183780312</v>
      </c>
    </row>
    <row r="119" spans="1:25" s="4" customFormat="1" ht="20.100000000000001" customHeight="1" x14ac:dyDescent="0.25">
      <c r="A119" s="13">
        <v>115</v>
      </c>
      <c r="B119" s="33">
        <v>2</v>
      </c>
      <c r="C119" s="14" t="s">
        <v>289</v>
      </c>
      <c r="D119" s="14" t="s">
        <v>163</v>
      </c>
      <c r="E119" s="15" t="s">
        <v>164</v>
      </c>
      <c r="F119" s="7">
        <v>99.559162491638943</v>
      </c>
      <c r="G119" s="8">
        <v>113.01942329135909</v>
      </c>
      <c r="H119" s="8">
        <v>126.3176161887358</v>
      </c>
      <c r="I119" s="8">
        <v>104.9926029059805</v>
      </c>
      <c r="J119" s="8">
        <v>88.165231166349628</v>
      </c>
      <c r="K119" s="8">
        <v>97.341859258144552</v>
      </c>
      <c r="L119" s="8">
        <v>96.335443133711237</v>
      </c>
      <c r="M119" s="8">
        <v>101.33664968628327</v>
      </c>
      <c r="N119" s="8">
        <v>105.27601462843495</v>
      </c>
      <c r="O119" s="9">
        <v>97.39145728461024</v>
      </c>
      <c r="P119" s="7">
        <v>106.4108072088128</v>
      </c>
      <c r="Q119" s="8">
        <f t="shared" si="27"/>
        <v>14.333633822114713</v>
      </c>
      <c r="R119" s="8">
        <f t="shared" si="28"/>
        <v>99.536284798236835</v>
      </c>
      <c r="S119" s="9">
        <f t="shared" si="29"/>
        <v>3.7365421223826201</v>
      </c>
      <c r="T119" s="19">
        <f t="shared" si="30"/>
        <v>0.97772878780814776</v>
      </c>
      <c r="U119" s="20">
        <f t="shared" si="31"/>
        <v>0.85237953201515382</v>
      </c>
      <c r="V119" s="20">
        <f t="shared" si="32"/>
        <v>0.8022368751391924</v>
      </c>
      <c r="W119" s="20">
        <f t="shared" si="33"/>
        <v>1.0026993494266281</v>
      </c>
      <c r="X119" s="20">
        <f t="shared" si="34"/>
        <v>1.1046469906130301</v>
      </c>
      <c r="Y119" s="21">
        <f t="shared" si="35"/>
        <v>0.94793830700043036</v>
      </c>
    </row>
    <row r="120" spans="1:25" s="4" customFormat="1" ht="20.100000000000001" customHeight="1" x14ac:dyDescent="0.25">
      <c r="A120" s="13">
        <v>116</v>
      </c>
      <c r="B120" s="33">
        <v>2</v>
      </c>
      <c r="C120" s="14" t="s">
        <v>290</v>
      </c>
      <c r="D120" s="14" t="s">
        <v>165</v>
      </c>
      <c r="E120" s="15" t="s">
        <v>164</v>
      </c>
      <c r="F120" s="7">
        <v>89.312101834111019</v>
      </c>
      <c r="G120" s="8">
        <v>119.54279113410458</v>
      </c>
      <c r="H120" s="8">
        <v>107.19209454514677</v>
      </c>
      <c r="I120" s="8">
        <v>108.97507811701747</v>
      </c>
      <c r="J120" s="8">
        <v>132.51536653417349</v>
      </c>
      <c r="K120" s="8">
        <v>85.630018464814881</v>
      </c>
      <c r="L120" s="8">
        <v>113.47585247927063</v>
      </c>
      <c r="M120" s="8">
        <v>108.30897961828981</v>
      </c>
      <c r="N120" s="8">
        <v>122.60310956567125</v>
      </c>
      <c r="O120" s="9">
        <v>122.08652929064968</v>
      </c>
      <c r="P120" s="7">
        <v>111.50748643291067</v>
      </c>
      <c r="Q120" s="8">
        <f t="shared" si="27"/>
        <v>15.996624210298812</v>
      </c>
      <c r="R120" s="8">
        <f t="shared" si="28"/>
        <v>110.42089788373923</v>
      </c>
      <c r="S120" s="9">
        <f t="shared" si="29"/>
        <v>15.106901455044184</v>
      </c>
      <c r="T120" s="19">
        <f t="shared" si="30"/>
        <v>0.95877285055797623</v>
      </c>
      <c r="U120" s="20">
        <f t="shared" si="31"/>
        <v>0.94924881210086531</v>
      </c>
      <c r="V120" s="20">
        <f t="shared" si="32"/>
        <v>1.0104194724236182</v>
      </c>
      <c r="W120" s="20">
        <f t="shared" si="33"/>
        <v>1.1250564044929612</v>
      </c>
      <c r="X120" s="20">
        <f t="shared" si="34"/>
        <v>0.92130092142306841</v>
      </c>
      <c r="Y120" s="21">
        <f t="shared" si="35"/>
        <v>0.99295969219969782</v>
      </c>
    </row>
    <row r="121" spans="1:25" s="4" customFormat="1" ht="20.100000000000001" customHeight="1" x14ac:dyDescent="0.25">
      <c r="A121" s="13">
        <v>117</v>
      </c>
      <c r="B121" s="33">
        <v>2</v>
      </c>
      <c r="C121" s="14" t="s">
        <v>289</v>
      </c>
      <c r="D121" s="14" t="s">
        <v>166</v>
      </c>
      <c r="E121" s="15" t="s">
        <v>167</v>
      </c>
      <c r="F121" s="7">
        <v>141.08280250028838</v>
      </c>
      <c r="G121" s="8">
        <v>114.30205870940148</v>
      </c>
      <c r="H121" s="8">
        <v>105.35929029685023</v>
      </c>
      <c r="I121" s="8">
        <v>129.88099793047417</v>
      </c>
      <c r="J121" s="8">
        <v>118.23573078482617</v>
      </c>
      <c r="K121" s="8">
        <v>120.37378832632143</v>
      </c>
      <c r="L121" s="8">
        <v>131.97106021819076</v>
      </c>
      <c r="M121" s="8">
        <v>113.29969916356796</v>
      </c>
      <c r="N121" s="8">
        <v>116.55579594608972</v>
      </c>
      <c r="O121" s="9">
        <v>116.36945107672497</v>
      </c>
      <c r="P121" s="7">
        <v>121.77217604436809</v>
      </c>
      <c r="Q121" s="8">
        <f t="shared" si="27"/>
        <v>13.931485950300216</v>
      </c>
      <c r="R121" s="8">
        <f t="shared" si="28"/>
        <v>119.71395894617896</v>
      </c>
      <c r="S121" s="9">
        <f t="shared" si="29"/>
        <v>7.2968205642259978</v>
      </c>
      <c r="T121" s="19">
        <f t="shared" si="30"/>
        <v>0.85321375953015521</v>
      </c>
      <c r="U121" s="20">
        <f t="shared" si="31"/>
        <v>1.1545816559062203</v>
      </c>
      <c r="V121" s="20">
        <f t="shared" si="32"/>
        <v>1.0753650565066033</v>
      </c>
      <c r="W121" s="20">
        <f t="shared" si="33"/>
        <v>0.89740453032615686</v>
      </c>
      <c r="X121" s="20">
        <f t="shared" si="34"/>
        <v>0.98421560305236666</v>
      </c>
      <c r="Y121" s="21">
        <f t="shared" si="35"/>
        <v>0.99295612106430065</v>
      </c>
    </row>
    <row r="122" spans="1:25" s="4" customFormat="1" ht="20.100000000000001" customHeight="1" x14ac:dyDescent="0.25">
      <c r="A122" s="13">
        <v>118</v>
      </c>
      <c r="B122" s="33">
        <v>2</v>
      </c>
      <c r="C122" s="14" t="s">
        <v>290</v>
      </c>
      <c r="D122" s="14" t="s">
        <v>168</v>
      </c>
      <c r="E122" s="15" t="s">
        <v>167</v>
      </c>
      <c r="F122" s="7">
        <v>94.011573185265632</v>
      </c>
      <c r="G122" s="8">
        <v>109.782552212056</v>
      </c>
      <c r="H122" s="8">
        <v>100.91764641268725</v>
      </c>
      <c r="I122" s="8">
        <v>103.89621554683839</v>
      </c>
      <c r="J122" s="8">
        <v>97.621961699727677</v>
      </c>
      <c r="K122" s="8">
        <v>100.9535141124943</v>
      </c>
      <c r="L122" s="8">
        <v>186.3247972534908</v>
      </c>
      <c r="M122" s="8">
        <v>110.14317313142475</v>
      </c>
      <c r="N122" s="8">
        <v>114.56941167726686</v>
      </c>
      <c r="O122" s="9">
        <v>105.76625225556671</v>
      </c>
      <c r="P122" s="7">
        <v>101.24598981131498</v>
      </c>
      <c r="Q122" s="8">
        <f t="shared" si="27"/>
        <v>6.030646050201268</v>
      </c>
      <c r="R122" s="8">
        <f t="shared" si="28"/>
        <v>123.55142968604869</v>
      </c>
      <c r="S122" s="9">
        <f t="shared" si="29"/>
        <v>35.453956026109068</v>
      </c>
      <c r="T122" s="19">
        <f t="shared" si="30"/>
        <v>1.0738413441241794</v>
      </c>
      <c r="U122" s="20">
        <f t="shared" si="31"/>
        <v>1.697216848207225</v>
      </c>
      <c r="V122" s="20">
        <f t="shared" si="32"/>
        <v>1.0914163879824459</v>
      </c>
      <c r="W122" s="20">
        <f t="shared" si="33"/>
        <v>1.1027294023584218</v>
      </c>
      <c r="X122" s="20">
        <f t="shared" si="34"/>
        <v>1.0834268274682883</v>
      </c>
      <c r="Y122" s="21">
        <f t="shared" si="35"/>
        <v>1.2097261620281121</v>
      </c>
    </row>
    <row r="123" spans="1:25" s="4" customFormat="1" ht="20.100000000000001" customHeight="1" x14ac:dyDescent="0.25">
      <c r="A123" s="13">
        <v>119</v>
      </c>
      <c r="B123" s="33">
        <v>2</v>
      </c>
      <c r="C123" s="14" t="s">
        <v>291</v>
      </c>
      <c r="D123" s="14" t="s">
        <v>169</v>
      </c>
      <c r="E123" s="15" t="s">
        <v>170</v>
      </c>
      <c r="F123" s="7">
        <v>37.507381432304143</v>
      </c>
      <c r="G123" s="8">
        <v>60.749993635743877</v>
      </c>
      <c r="H123" s="8">
        <v>85.823537840631374</v>
      </c>
      <c r="I123" s="8">
        <v>42.369880686142935</v>
      </c>
      <c r="J123" s="8">
        <v>51.807654187916626</v>
      </c>
      <c r="K123" s="8">
        <v>92.288872552150806</v>
      </c>
      <c r="L123" s="8">
        <v>82.248547002604624</v>
      </c>
      <c r="M123" s="8">
        <v>66.411004974346184</v>
      </c>
      <c r="N123" s="8">
        <v>61.292365821259366</v>
      </c>
      <c r="O123" s="9">
        <v>58.162448513229222</v>
      </c>
      <c r="P123" s="7">
        <v>55.651689556547794</v>
      </c>
      <c r="Q123" s="8">
        <f t="shared" si="27"/>
        <v>19.083580019577354</v>
      </c>
      <c r="R123" s="8">
        <f t="shared" si="28"/>
        <v>72.080647772718038</v>
      </c>
      <c r="S123" s="9">
        <f t="shared" si="29"/>
        <v>14.61169626564061</v>
      </c>
      <c r="T123" s="19">
        <f t="shared" si="30"/>
        <v>2.4605522707235643</v>
      </c>
      <c r="U123" s="20">
        <f t="shared" si="31"/>
        <v>1.3538856892029616</v>
      </c>
      <c r="V123" s="20">
        <f t="shared" si="32"/>
        <v>0.77380875509544966</v>
      </c>
      <c r="W123" s="20">
        <f t="shared" si="33"/>
        <v>1.4466022756893206</v>
      </c>
      <c r="X123" s="20">
        <f t="shared" si="34"/>
        <v>1.1226613021748195</v>
      </c>
      <c r="Y123" s="21">
        <f t="shared" si="35"/>
        <v>1.4315020585772231</v>
      </c>
    </row>
    <row r="124" spans="1:25" s="4" customFormat="1" ht="20.100000000000001" customHeight="1" x14ac:dyDescent="0.25">
      <c r="A124" s="13">
        <v>120</v>
      </c>
      <c r="B124" s="33">
        <v>2</v>
      </c>
      <c r="C124" s="14" t="s">
        <v>291</v>
      </c>
      <c r="D124" s="14" t="s">
        <v>171</v>
      </c>
      <c r="E124" s="15" t="s">
        <v>172</v>
      </c>
      <c r="F124" s="7">
        <v>28.177102526651232</v>
      </c>
      <c r="G124" s="8">
        <v>34.908833820655502</v>
      </c>
      <c r="H124" s="8">
        <v>33.562323015062745</v>
      </c>
      <c r="I124" s="8">
        <v>23.803818067316655</v>
      </c>
      <c r="J124" s="8">
        <v>53.484236132488491</v>
      </c>
      <c r="K124" s="8">
        <v>16.325941198623191</v>
      </c>
      <c r="L124" s="8">
        <v>26.158209045119271</v>
      </c>
      <c r="M124" s="8">
        <v>8.3382535025703817</v>
      </c>
      <c r="N124" s="8">
        <v>11.596449871585129</v>
      </c>
      <c r="O124" s="9">
        <v>14.814492257380124</v>
      </c>
      <c r="P124" s="7">
        <v>34.787262712434924</v>
      </c>
      <c r="Q124" s="8">
        <f t="shared" si="27"/>
        <v>11.351457459516356</v>
      </c>
      <c r="R124" s="8">
        <f t="shared" si="28"/>
        <v>15.446669175055622</v>
      </c>
      <c r="S124" s="9">
        <f t="shared" si="29"/>
        <v>6.7317088356576296</v>
      </c>
      <c r="T124" s="19">
        <f t="shared" si="30"/>
        <v>0.57940454250685802</v>
      </c>
      <c r="U124" s="20">
        <f t="shared" si="31"/>
        <v>0.74932921504932948</v>
      </c>
      <c r="V124" s="20">
        <f t="shared" si="32"/>
        <v>0.24844089304629419</v>
      </c>
      <c r="W124" s="20">
        <f t="shared" si="33"/>
        <v>0.48716764003113422</v>
      </c>
      <c r="X124" s="20">
        <f t="shared" si="34"/>
        <v>0.27698801233100534</v>
      </c>
      <c r="Y124" s="21">
        <f t="shared" si="35"/>
        <v>0.46826606059292419</v>
      </c>
    </row>
    <row r="125" spans="1:25" s="4" customFormat="1" ht="20.100000000000001" customHeight="1" x14ac:dyDescent="0.25">
      <c r="A125" s="13">
        <v>121</v>
      </c>
      <c r="B125" s="33">
        <v>2</v>
      </c>
      <c r="C125" s="14" t="s">
        <v>289</v>
      </c>
      <c r="D125" s="14" t="s">
        <v>173</v>
      </c>
      <c r="E125" s="15" t="s">
        <v>174</v>
      </c>
      <c r="F125" s="7">
        <v>98.324033070201338</v>
      </c>
      <c r="G125" s="8">
        <v>110.24664506523246</v>
      </c>
      <c r="H125" s="8">
        <v>132.68823787167759</v>
      </c>
      <c r="I125" s="8">
        <v>107.02953306562571</v>
      </c>
      <c r="J125" s="8">
        <v>85.945915667952306</v>
      </c>
      <c r="K125" s="8">
        <v>83.728144144012077</v>
      </c>
      <c r="L125" s="8">
        <v>97.26671090670331</v>
      </c>
      <c r="M125" s="8">
        <v>81.653607601151265</v>
      </c>
      <c r="N125" s="8">
        <v>94.282694460977964</v>
      </c>
      <c r="O125" s="9">
        <v>88.93487368532989</v>
      </c>
      <c r="P125" s="7">
        <v>106.84687294813789</v>
      </c>
      <c r="Q125" s="8">
        <f t="shared" si="27"/>
        <v>17.239901182223406</v>
      </c>
      <c r="R125" s="8">
        <f t="shared" si="28"/>
        <v>89.173206159634901</v>
      </c>
      <c r="S125" s="9">
        <f t="shared" si="29"/>
        <v>6.6682373044796579</v>
      </c>
      <c r="T125" s="19">
        <f t="shared" si="30"/>
        <v>0.85155319131622587</v>
      </c>
      <c r="U125" s="20">
        <f t="shared" si="31"/>
        <v>0.8822645881799942</v>
      </c>
      <c r="V125" s="20">
        <f t="shared" si="32"/>
        <v>0.61537939542251086</v>
      </c>
      <c r="W125" s="20">
        <f t="shared" si="33"/>
        <v>0.88090353905559915</v>
      </c>
      <c r="X125" s="20">
        <f t="shared" si="34"/>
        <v>1.0347771967306192</v>
      </c>
      <c r="Y125" s="21">
        <f t="shared" si="35"/>
        <v>0.85297558214099001</v>
      </c>
    </row>
    <row r="126" spans="1:25" s="4" customFormat="1" ht="20.100000000000001" customHeight="1" x14ac:dyDescent="0.25">
      <c r="A126" s="13">
        <v>122</v>
      </c>
      <c r="B126" s="33">
        <v>2</v>
      </c>
      <c r="C126" s="14" t="s">
        <v>290</v>
      </c>
      <c r="D126" s="14" t="s">
        <v>175</v>
      </c>
      <c r="E126" s="15" t="s">
        <v>174</v>
      </c>
      <c r="F126" s="7">
        <v>78.479881610159708</v>
      </c>
      <c r="G126" s="8">
        <v>114.35667132726812</v>
      </c>
      <c r="H126" s="8">
        <v>97.208746695060242</v>
      </c>
      <c r="I126" s="8">
        <v>92.561685373468237</v>
      </c>
      <c r="J126" s="8">
        <v>103.41179634229277</v>
      </c>
      <c r="K126" s="8">
        <v>107.0533628625292</v>
      </c>
      <c r="L126" s="8">
        <v>128.77701745018987</v>
      </c>
      <c r="M126" s="8">
        <v>146.62717398945512</v>
      </c>
      <c r="N126" s="8">
        <v>91.44979277436596</v>
      </c>
      <c r="O126" s="9">
        <v>109.42476028434044</v>
      </c>
      <c r="P126" s="7">
        <v>97.203756269649801</v>
      </c>
      <c r="Q126" s="8">
        <f t="shared" si="27"/>
        <v>13.274925478992659</v>
      </c>
      <c r="R126" s="8">
        <f t="shared" si="28"/>
        <v>116.66642147217613</v>
      </c>
      <c r="S126" s="9">
        <f t="shared" si="29"/>
        <v>21.360267682191235</v>
      </c>
      <c r="T126" s="19">
        <f t="shared" si="30"/>
        <v>1.3640867017907234</v>
      </c>
      <c r="U126" s="20">
        <f t="shared" si="31"/>
        <v>1.1260997365134329</v>
      </c>
      <c r="V126" s="20">
        <f t="shared" si="32"/>
        <v>1.508374287032199</v>
      </c>
      <c r="W126" s="20">
        <f t="shared" si="33"/>
        <v>0.98798755019837847</v>
      </c>
      <c r="X126" s="20">
        <f t="shared" si="34"/>
        <v>1.0581458223793421</v>
      </c>
      <c r="Y126" s="21">
        <f t="shared" si="35"/>
        <v>1.2089388195828152</v>
      </c>
    </row>
    <row r="127" spans="1:25" s="4" customFormat="1" ht="20.100000000000001" customHeight="1" x14ac:dyDescent="0.25">
      <c r="A127" s="13">
        <v>123</v>
      </c>
      <c r="B127" s="33">
        <v>2</v>
      </c>
      <c r="C127" s="14" t="s">
        <v>289</v>
      </c>
      <c r="D127" s="14" t="s">
        <v>176</v>
      </c>
      <c r="E127" s="15" t="s">
        <v>177</v>
      </c>
      <c r="F127" s="7">
        <v>126.33081616864493</v>
      </c>
      <c r="G127" s="8">
        <v>116.95112675073739</v>
      </c>
      <c r="H127" s="8">
        <v>120.63138378780761</v>
      </c>
      <c r="I127" s="8">
        <v>119.75474531942668</v>
      </c>
      <c r="J127" s="8">
        <v>108.6085679156935</v>
      </c>
      <c r="K127" s="8">
        <v>138.56360661170794</v>
      </c>
      <c r="L127" s="8">
        <v>166.8228258251188</v>
      </c>
      <c r="M127" s="8">
        <v>108.14312931123958</v>
      </c>
      <c r="N127" s="8">
        <v>112.04196113988318</v>
      </c>
      <c r="O127" s="9">
        <v>116.97021958085118</v>
      </c>
      <c r="P127" s="7">
        <v>118.45532798846202</v>
      </c>
      <c r="Q127" s="8">
        <f t="shared" si="27"/>
        <v>6.4743401905583831</v>
      </c>
      <c r="R127" s="8">
        <f t="shared" si="28"/>
        <v>128.50834849376014</v>
      </c>
      <c r="S127" s="9">
        <f t="shared" si="29"/>
        <v>24.434196695638704</v>
      </c>
      <c r="T127" s="19">
        <f t="shared" si="30"/>
        <v>1.0968314051476791</v>
      </c>
      <c r="U127" s="20">
        <f t="shared" si="31"/>
        <v>1.4264319674377739</v>
      </c>
      <c r="V127" s="20">
        <f t="shared" si="32"/>
        <v>0.89647590797320986</v>
      </c>
      <c r="W127" s="20">
        <f t="shared" si="33"/>
        <v>0.93559516861757031</v>
      </c>
      <c r="X127" s="20">
        <f t="shared" si="34"/>
        <v>1.0769888768964189</v>
      </c>
      <c r="Y127" s="21">
        <f t="shared" si="35"/>
        <v>1.0864646652145304</v>
      </c>
    </row>
    <row r="128" spans="1:25" s="4" customFormat="1" ht="20.100000000000001" customHeight="1" x14ac:dyDescent="0.25">
      <c r="A128" s="13">
        <v>124</v>
      </c>
      <c r="B128" s="33">
        <v>2</v>
      </c>
      <c r="C128" s="14" t="s">
        <v>290</v>
      </c>
      <c r="D128" s="14" t="s">
        <v>178</v>
      </c>
      <c r="E128" s="15" t="s">
        <v>177</v>
      </c>
      <c r="F128" s="7">
        <v>97.181376994285642</v>
      </c>
      <c r="G128" s="8">
        <v>110.86334955286759</v>
      </c>
      <c r="H128" s="8">
        <v>103.13003011844992</v>
      </c>
      <c r="I128" s="8">
        <v>90.066363678551198</v>
      </c>
      <c r="J128" s="8">
        <v>116.86393235830317</v>
      </c>
      <c r="K128" s="8">
        <v>104.47051336537429</v>
      </c>
      <c r="L128" s="8">
        <v>133.58088414679486</v>
      </c>
      <c r="M128" s="8">
        <v>99.048984993837706</v>
      </c>
      <c r="N128" s="8">
        <v>110.25669799242476</v>
      </c>
      <c r="O128" s="9">
        <v>107.43943244166238</v>
      </c>
      <c r="P128" s="7">
        <v>103.62101054049148</v>
      </c>
      <c r="Q128" s="8">
        <f t="shared" si="27"/>
        <v>10.645008762079685</v>
      </c>
      <c r="R128" s="8">
        <f t="shared" si="28"/>
        <v>110.9593025880188</v>
      </c>
      <c r="S128" s="9">
        <f t="shared" si="29"/>
        <v>13.309574956168737</v>
      </c>
      <c r="T128" s="19">
        <f t="shared" si="30"/>
        <v>1.0750054855830788</v>
      </c>
      <c r="U128" s="20">
        <f t="shared" si="31"/>
        <v>1.2049147413058625</v>
      </c>
      <c r="V128" s="20">
        <f t="shared" si="32"/>
        <v>0.96042815928663128</v>
      </c>
      <c r="W128" s="20">
        <f t="shared" si="33"/>
        <v>1.2241717494661304</v>
      </c>
      <c r="X128" s="20">
        <f t="shared" si="34"/>
        <v>0.9193549307604556</v>
      </c>
      <c r="Y128" s="21">
        <f t="shared" si="35"/>
        <v>1.0767750132804317</v>
      </c>
    </row>
    <row r="129" spans="1:25" s="4" customFormat="1" ht="20.100000000000001" customHeight="1" x14ac:dyDescent="0.25">
      <c r="A129" s="13">
        <v>125</v>
      </c>
      <c r="B129" s="33">
        <v>2</v>
      </c>
      <c r="C129" s="14" t="s">
        <v>289</v>
      </c>
      <c r="D129" s="14" t="s">
        <v>179</v>
      </c>
      <c r="E129" s="15" t="s">
        <v>180</v>
      </c>
      <c r="F129" s="7">
        <v>124.57488803385544</v>
      </c>
      <c r="G129" s="8">
        <v>106.78149587090104</v>
      </c>
      <c r="H129" s="8">
        <v>104.76732063081336</v>
      </c>
      <c r="I129" s="8">
        <v>118.56090935547894</v>
      </c>
      <c r="J129" s="8">
        <v>98.823713444797704</v>
      </c>
      <c r="K129" s="8">
        <v>123.15204920899626</v>
      </c>
      <c r="L129" s="8">
        <v>115.38879873981169</v>
      </c>
      <c r="M129" s="8">
        <v>135.55543483916477</v>
      </c>
      <c r="N129" s="8">
        <v>111.23207604804922</v>
      </c>
      <c r="O129" s="9">
        <v>107.56804249569342</v>
      </c>
      <c r="P129" s="7">
        <v>110.70166546716931</v>
      </c>
      <c r="Q129" s="8">
        <f t="shared" si="27"/>
        <v>10.558218853419289</v>
      </c>
      <c r="R129" s="8">
        <f t="shared" si="28"/>
        <v>118.57928026634309</v>
      </c>
      <c r="S129" s="9">
        <f t="shared" si="29"/>
        <v>11.118767684881531</v>
      </c>
      <c r="T129" s="19">
        <f t="shared" si="30"/>
        <v>0.98857844588652166</v>
      </c>
      <c r="U129" s="20">
        <f t="shared" si="31"/>
        <v>1.0806066893773139</v>
      </c>
      <c r="V129" s="20">
        <f t="shared" si="32"/>
        <v>1.2938713524691998</v>
      </c>
      <c r="W129" s="20">
        <f t="shared" si="33"/>
        <v>0.93818507847763033</v>
      </c>
      <c r="X129" s="20">
        <f t="shared" si="34"/>
        <v>1.0884841172840589</v>
      </c>
      <c r="Y129" s="21">
        <f t="shared" si="35"/>
        <v>1.077945136698945</v>
      </c>
    </row>
    <row r="130" spans="1:25" s="4" customFormat="1" ht="20.100000000000001" customHeight="1" x14ac:dyDescent="0.25">
      <c r="A130" s="13">
        <v>126</v>
      </c>
      <c r="B130" s="33">
        <v>2</v>
      </c>
      <c r="C130" s="14" t="s">
        <v>290</v>
      </c>
      <c r="D130" s="14" t="s">
        <v>181</v>
      </c>
      <c r="E130" s="15" t="s">
        <v>180</v>
      </c>
      <c r="F130" s="7">
        <v>109.1969224179752</v>
      </c>
      <c r="G130" s="8">
        <v>106.21900955586923</v>
      </c>
      <c r="H130" s="8">
        <v>90.427694317324494</v>
      </c>
      <c r="I130" s="8">
        <v>100.80172282038136</v>
      </c>
      <c r="J130" s="8">
        <v>114.05159341439735</v>
      </c>
      <c r="K130" s="8">
        <v>124.26610484062547</v>
      </c>
      <c r="L130" s="8">
        <v>121.89098058450696</v>
      </c>
      <c r="M130" s="8">
        <v>90.529978368015975</v>
      </c>
      <c r="N130" s="8">
        <v>105.4903471169599</v>
      </c>
      <c r="O130" s="9">
        <v>106.95109622505896</v>
      </c>
      <c r="P130" s="7">
        <v>104.13938850518953</v>
      </c>
      <c r="Q130" s="8">
        <f t="shared" si="27"/>
        <v>9.0457980421935229</v>
      </c>
      <c r="R130" s="8">
        <f t="shared" si="28"/>
        <v>109.82570142703344</v>
      </c>
      <c r="S130" s="9">
        <f t="shared" si="29"/>
        <v>13.72479318902883</v>
      </c>
      <c r="T130" s="19">
        <f t="shared" si="30"/>
        <v>1.1380000652854452</v>
      </c>
      <c r="U130" s="20">
        <f t="shared" si="31"/>
        <v>1.1475439386430595</v>
      </c>
      <c r="V130" s="20">
        <f t="shared" si="32"/>
        <v>1.0011311142174271</v>
      </c>
      <c r="W130" s="20">
        <f t="shared" si="33"/>
        <v>1.0465133349450109</v>
      </c>
      <c r="X130" s="20">
        <f t="shared" si="34"/>
        <v>0.93774311277231093</v>
      </c>
      <c r="Y130" s="21">
        <f t="shared" si="35"/>
        <v>1.0541863131726505</v>
      </c>
    </row>
    <row r="131" spans="1:25" s="4" customFormat="1" ht="20.100000000000001" customHeight="1" x14ac:dyDescent="0.25">
      <c r="A131" s="13">
        <v>127</v>
      </c>
      <c r="B131" s="33">
        <v>2</v>
      </c>
      <c r="C131" s="14" t="s">
        <v>289</v>
      </c>
      <c r="D131" s="14" t="s">
        <v>182</v>
      </c>
      <c r="E131" s="15" t="s">
        <v>183</v>
      </c>
      <c r="F131" s="7">
        <v>117.87767007052562</v>
      </c>
      <c r="G131" s="8">
        <v>106.05351453371382</v>
      </c>
      <c r="H131" s="8">
        <v>115.60959806904074</v>
      </c>
      <c r="I131" s="8">
        <v>121.2124811600754</v>
      </c>
      <c r="J131" s="8">
        <v>85.014397292322499</v>
      </c>
      <c r="K131" s="8">
        <v>107.39764382812524</v>
      </c>
      <c r="L131" s="8">
        <v>112.62159088584636</v>
      </c>
      <c r="M131" s="8">
        <v>135.57858124021314</v>
      </c>
      <c r="N131" s="8">
        <v>110.3970409542859</v>
      </c>
      <c r="O131" s="9">
        <v>112.66740800721405</v>
      </c>
      <c r="P131" s="7">
        <v>109.15353222513563</v>
      </c>
      <c r="Q131" s="8">
        <f t="shared" si="27"/>
        <v>14.624615907207325</v>
      </c>
      <c r="R131" s="8">
        <f t="shared" si="28"/>
        <v>115.73245298313694</v>
      </c>
      <c r="S131" s="9">
        <f t="shared" si="29"/>
        <v>11.301287931660521</v>
      </c>
      <c r="T131" s="19">
        <f t="shared" si="30"/>
        <v>0.91109404999156973</v>
      </c>
      <c r="U131" s="20">
        <f t="shared" si="31"/>
        <v>1.0619317179728596</v>
      </c>
      <c r="V131" s="20">
        <f t="shared" si="32"/>
        <v>1.1727277276688319</v>
      </c>
      <c r="W131" s="20">
        <f t="shared" si="33"/>
        <v>0.91077288326846118</v>
      </c>
      <c r="X131" s="20">
        <f t="shared" si="34"/>
        <v>1.3252744428665006</v>
      </c>
      <c r="Y131" s="21">
        <f t="shared" si="35"/>
        <v>1.0763601643536447</v>
      </c>
    </row>
    <row r="132" spans="1:25" s="4" customFormat="1" ht="20.100000000000001" customHeight="1" x14ac:dyDescent="0.25">
      <c r="A132" s="13">
        <v>128</v>
      </c>
      <c r="B132" s="33">
        <v>2</v>
      </c>
      <c r="C132" s="14" t="s">
        <v>290</v>
      </c>
      <c r="D132" s="14" t="s">
        <v>184</v>
      </c>
      <c r="E132" s="15" t="s">
        <v>183</v>
      </c>
      <c r="F132" s="7">
        <v>105.51800196004012</v>
      </c>
      <c r="G132" s="8">
        <v>102.4309662502211</v>
      </c>
      <c r="H132" s="8">
        <v>106.36805507278311</v>
      </c>
      <c r="I132" s="8">
        <v>104.23556833192464</v>
      </c>
      <c r="J132" s="8">
        <v>111.66782346252259</v>
      </c>
      <c r="K132" s="8">
        <v>102.90807924221318</v>
      </c>
      <c r="L132" s="8">
        <v>96.814255313402768</v>
      </c>
      <c r="M132" s="8">
        <v>104.17051006067001</v>
      </c>
      <c r="N132" s="8">
        <v>102.17255801108395</v>
      </c>
      <c r="O132" s="9">
        <v>111.33750946435921</v>
      </c>
      <c r="P132" s="7">
        <v>106.04408301549832</v>
      </c>
      <c r="Q132" s="8">
        <f t="shared" si="27"/>
        <v>3.4761154291298713</v>
      </c>
      <c r="R132" s="8">
        <f t="shared" si="28"/>
        <v>103.48058241834583</v>
      </c>
      <c r="S132" s="9">
        <f t="shared" si="29"/>
        <v>5.2126266786715343</v>
      </c>
      <c r="T132" s="19">
        <f t="shared" si="30"/>
        <v>0.97526561658345912</v>
      </c>
      <c r="U132" s="20">
        <f t="shared" si="31"/>
        <v>0.94516588935520063</v>
      </c>
      <c r="V132" s="20">
        <f t="shared" si="32"/>
        <v>0.97934017867855716</v>
      </c>
      <c r="W132" s="20">
        <f t="shared" si="33"/>
        <v>0.98020819232959622</v>
      </c>
      <c r="X132" s="20">
        <f t="shared" si="34"/>
        <v>0.99704199483860956</v>
      </c>
      <c r="Y132" s="21">
        <f t="shared" si="35"/>
        <v>0.97540437435708438</v>
      </c>
    </row>
    <row r="133" spans="1:25" s="4" customFormat="1" ht="20.100000000000001" customHeight="1" x14ac:dyDescent="0.25">
      <c r="A133" s="13">
        <v>129</v>
      </c>
      <c r="B133" s="33">
        <v>2</v>
      </c>
      <c r="C133" s="14" t="s">
        <v>289</v>
      </c>
      <c r="D133" s="14" t="s">
        <v>310</v>
      </c>
      <c r="E133" s="15" t="s">
        <v>185</v>
      </c>
      <c r="F133" s="7">
        <v>107.77078584723483</v>
      </c>
      <c r="G133" s="8">
        <v>110.26079171444383</v>
      </c>
      <c r="H133" s="8">
        <v>111.95537147299976</v>
      </c>
      <c r="I133" s="8">
        <v>101.19760915062402</v>
      </c>
      <c r="J133" s="8">
        <v>108.40606491454668</v>
      </c>
      <c r="K133" s="8">
        <v>116.1213599543737</v>
      </c>
      <c r="L133" s="8">
        <v>80.864926047576617</v>
      </c>
      <c r="M133" s="8">
        <v>84.9472643749356</v>
      </c>
      <c r="N133" s="8">
        <v>103.87139320929086</v>
      </c>
      <c r="O133" s="9">
        <v>99.274152486040819</v>
      </c>
      <c r="P133" s="7">
        <v>107.91812461996983</v>
      </c>
      <c r="Q133" s="8">
        <f t="shared" ref="Q133:Q164" si="36">STDEV(F133:J133)</f>
        <v>4.0991637527235492</v>
      </c>
      <c r="R133" s="8">
        <f t="shared" ref="R133:R164" si="37">AVERAGE(K133:O133)</f>
        <v>97.015819214443525</v>
      </c>
      <c r="S133" s="9">
        <f t="shared" ref="S133:S164" si="38">STDEV(K133:O133)</f>
        <v>14.349407800771052</v>
      </c>
      <c r="T133" s="19">
        <f t="shared" ref="T133:T164" si="39">K133/F133</f>
        <v>1.0774845802736914</v>
      </c>
      <c r="U133" s="20">
        <f t="shared" ref="U133:U164" si="40">L133/G133</f>
        <v>0.73339692913690147</v>
      </c>
      <c r="V133" s="20">
        <f t="shared" ref="V133:V164" si="41">M133/H133</f>
        <v>0.75876005998892426</v>
      </c>
      <c r="W133" s="20">
        <f t="shared" ref="W133:W164" si="42">N133/I133</f>
        <v>1.0264214152993194</v>
      </c>
      <c r="X133" s="20">
        <f t="shared" ref="X133:X164" si="43">O133/J133</f>
        <v>0.91576197848612739</v>
      </c>
      <c r="Y133" s="21">
        <f t="shared" ref="Y133:Y164" si="44">AVERAGE(T133:X133)</f>
        <v>0.90236499263699277</v>
      </c>
    </row>
    <row r="134" spans="1:25" s="4" customFormat="1" ht="20.100000000000001" customHeight="1" x14ac:dyDescent="0.25">
      <c r="A134" s="13">
        <v>130</v>
      </c>
      <c r="B134" s="33">
        <v>2</v>
      </c>
      <c r="C134" s="14" t="s">
        <v>290</v>
      </c>
      <c r="D134" s="14" t="s">
        <v>186</v>
      </c>
      <c r="E134" s="15" t="s">
        <v>185</v>
      </c>
      <c r="F134" s="7">
        <v>103.80867001375873</v>
      </c>
      <c r="G134" s="8">
        <v>119.86525776377209</v>
      </c>
      <c r="H134" s="8">
        <v>91.7187321507094</v>
      </c>
      <c r="I134" s="8">
        <v>99.248898586395669</v>
      </c>
      <c r="J134" s="8">
        <v>120.11814213169282</v>
      </c>
      <c r="K134" s="8">
        <v>101.98705533352813</v>
      </c>
      <c r="L134" s="8">
        <v>152.79077605815053</v>
      </c>
      <c r="M134" s="8">
        <v>149.26061564785277</v>
      </c>
      <c r="N134" s="8">
        <v>111.49700774257281</v>
      </c>
      <c r="O134" s="9">
        <v>118.25776483481829</v>
      </c>
      <c r="P134" s="7">
        <v>106.95194012926575</v>
      </c>
      <c r="Q134" s="8">
        <f t="shared" si="36"/>
        <v>12.662644558370642</v>
      </c>
      <c r="R134" s="8">
        <f t="shared" si="37"/>
        <v>126.75864392338451</v>
      </c>
      <c r="S134" s="9">
        <f t="shared" si="38"/>
        <v>22.928283409523182</v>
      </c>
      <c r="T134" s="19">
        <f t="shared" si="39"/>
        <v>0.9824521913247789</v>
      </c>
      <c r="U134" s="20">
        <f t="shared" si="40"/>
        <v>1.274687752803797</v>
      </c>
      <c r="V134" s="20">
        <f t="shared" si="41"/>
        <v>1.6273732982112348</v>
      </c>
      <c r="W134" s="20">
        <f t="shared" si="42"/>
        <v>1.1234080108759616</v>
      </c>
      <c r="X134" s="20">
        <f t="shared" si="43"/>
        <v>0.98451210396815092</v>
      </c>
      <c r="Y134" s="21">
        <f t="shared" si="44"/>
        <v>1.1984866714367848</v>
      </c>
    </row>
    <row r="135" spans="1:25" s="4" customFormat="1" ht="20.100000000000001" customHeight="1" x14ac:dyDescent="0.25">
      <c r="A135" s="13">
        <v>131</v>
      </c>
      <c r="B135" s="33">
        <v>2</v>
      </c>
      <c r="C135" s="14" t="s">
        <v>289</v>
      </c>
      <c r="D135" s="14" t="s">
        <v>187</v>
      </c>
      <c r="E135" s="15" t="s">
        <v>302</v>
      </c>
      <c r="F135" s="7">
        <v>100.54739074890406</v>
      </c>
      <c r="G135" s="8">
        <v>105.36659362743964</v>
      </c>
      <c r="H135" s="8">
        <v>110.77035935896319</v>
      </c>
      <c r="I135" s="8">
        <v>100.67128633916536</v>
      </c>
      <c r="J135" s="8">
        <v>112.10315201638196</v>
      </c>
      <c r="K135" s="8">
        <v>118.47003651784817</v>
      </c>
      <c r="L135" s="8">
        <v>119.64078453408115</v>
      </c>
      <c r="M135" s="8">
        <v>151.88425091117938</v>
      </c>
      <c r="N135" s="8">
        <v>96.476288628105181</v>
      </c>
      <c r="O135" s="9">
        <v>103.05319970610111</v>
      </c>
      <c r="P135" s="7">
        <v>105.89175641817084</v>
      </c>
      <c r="Q135" s="8">
        <f t="shared" si="36"/>
        <v>5.4422777892345202</v>
      </c>
      <c r="R135" s="8">
        <f t="shared" si="37"/>
        <v>117.904912059463</v>
      </c>
      <c r="S135" s="9">
        <f t="shared" si="38"/>
        <v>21.434127867091355</v>
      </c>
      <c r="T135" s="19">
        <f t="shared" si="39"/>
        <v>1.1782507296852898</v>
      </c>
      <c r="U135" s="20">
        <f t="shared" si="40"/>
        <v>1.1354716937809803</v>
      </c>
      <c r="V135" s="20">
        <f t="shared" si="41"/>
        <v>1.3711632948574468</v>
      </c>
      <c r="W135" s="20">
        <f t="shared" si="42"/>
        <v>0.95832974958791051</v>
      </c>
      <c r="X135" s="20">
        <f t="shared" si="43"/>
        <v>0.91927120560393927</v>
      </c>
      <c r="Y135" s="21">
        <f t="shared" si="44"/>
        <v>1.1124973347031135</v>
      </c>
    </row>
    <row r="136" spans="1:25" s="4" customFormat="1" ht="20.100000000000001" customHeight="1" x14ac:dyDescent="0.25">
      <c r="A136" s="13">
        <v>132</v>
      </c>
      <c r="B136" s="33">
        <v>2</v>
      </c>
      <c r="C136" s="14" t="s">
        <v>290</v>
      </c>
      <c r="D136" s="14" t="s">
        <v>188</v>
      </c>
      <c r="E136" s="15" t="s">
        <v>315</v>
      </c>
      <c r="F136" s="7">
        <v>106.35837767217453</v>
      </c>
      <c r="G136" s="8">
        <v>113.75537411991961</v>
      </c>
      <c r="H136" s="8">
        <v>100.18856210501394</v>
      </c>
      <c r="I136" s="8">
        <v>100.50868979325335</v>
      </c>
      <c r="J136" s="8">
        <v>121.50945682052136</v>
      </c>
      <c r="K136" s="8">
        <v>111.78419328151949</v>
      </c>
      <c r="L136" s="8">
        <v>98.884466310640335</v>
      </c>
      <c r="M136" s="8">
        <v>157.96461316788782</v>
      </c>
      <c r="N136" s="8">
        <v>106.46621683391905</v>
      </c>
      <c r="O136" s="9">
        <v>101.83698206349641</v>
      </c>
      <c r="P136" s="7">
        <v>108.46409210217655</v>
      </c>
      <c r="Q136" s="8">
        <f t="shared" si="36"/>
        <v>9.1431130081253524</v>
      </c>
      <c r="R136" s="8">
        <f t="shared" si="37"/>
        <v>115.38729433149263</v>
      </c>
      <c r="S136" s="9">
        <f t="shared" si="38"/>
        <v>24.296863663012669</v>
      </c>
      <c r="T136" s="19">
        <f t="shared" si="39"/>
        <v>1.0510144638165582</v>
      </c>
      <c r="U136" s="20">
        <f t="shared" si="40"/>
        <v>0.86927292073601259</v>
      </c>
      <c r="V136" s="20">
        <f t="shared" si="41"/>
        <v>1.5766731236477389</v>
      </c>
      <c r="W136" s="20">
        <f t="shared" si="42"/>
        <v>1.0592737508858223</v>
      </c>
      <c r="X136" s="20">
        <f t="shared" si="43"/>
        <v>0.83809922888485389</v>
      </c>
      <c r="Y136" s="21">
        <f t="shared" si="44"/>
        <v>1.0788666975941972</v>
      </c>
    </row>
    <row r="137" spans="1:25" s="4" customFormat="1" ht="20.100000000000001" customHeight="1" x14ac:dyDescent="0.25">
      <c r="A137" s="13">
        <v>133</v>
      </c>
      <c r="B137" s="33">
        <v>2</v>
      </c>
      <c r="C137" s="14" t="s">
        <v>289</v>
      </c>
      <c r="D137" s="14" t="s">
        <v>189</v>
      </c>
      <c r="E137" s="15" t="s">
        <v>190</v>
      </c>
      <c r="F137" s="7">
        <v>124.78514579923905</v>
      </c>
      <c r="G137" s="8">
        <v>116.09577274665543</v>
      </c>
      <c r="H137" s="8">
        <v>106.81160282481352</v>
      </c>
      <c r="I137" s="8">
        <v>105.11261542954492</v>
      </c>
      <c r="J137" s="8">
        <v>140.50225115621697</v>
      </c>
      <c r="K137" s="8">
        <v>104.21698334646332</v>
      </c>
      <c r="L137" s="8">
        <v>94.531670640689072</v>
      </c>
      <c r="M137" s="8">
        <v>95.840205224676922</v>
      </c>
      <c r="N137" s="8">
        <v>108.98447056155211</v>
      </c>
      <c r="O137" s="9">
        <v>130.87800742122141</v>
      </c>
      <c r="P137" s="7">
        <v>118.66147759129399</v>
      </c>
      <c r="Q137" s="8">
        <f t="shared" si="36"/>
        <v>14.535239432534059</v>
      </c>
      <c r="R137" s="8">
        <f t="shared" si="37"/>
        <v>106.89026743892059</v>
      </c>
      <c r="S137" s="9">
        <f t="shared" si="38"/>
        <v>14.678066917821599</v>
      </c>
      <c r="T137" s="19">
        <f t="shared" si="39"/>
        <v>0.83517138741924557</v>
      </c>
      <c r="U137" s="20">
        <f t="shared" si="40"/>
        <v>0.81425592340021191</v>
      </c>
      <c r="V137" s="20">
        <f t="shared" si="41"/>
        <v>0.89728271732677511</v>
      </c>
      <c r="W137" s="20">
        <f t="shared" si="42"/>
        <v>1.0368353038898783</v>
      </c>
      <c r="X137" s="20">
        <f t="shared" si="43"/>
        <v>0.93150114211127566</v>
      </c>
      <c r="Y137" s="21">
        <f t="shared" si="44"/>
        <v>0.90300929482947723</v>
      </c>
    </row>
    <row r="138" spans="1:25" s="4" customFormat="1" ht="20.100000000000001" customHeight="1" x14ac:dyDescent="0.25">
      <c r="A138" s="13">
        <v>134</v>
      </c>
      <c r="B138" s="33">
        <v>2</v>
      </c>
      <c r="C138" s="14" t="s">
        <v>290</v>
      </c>
      <c r="D138" s="14" t="s">
        <v>191</v>
      </c>
      <c r="E138" s="15" t="s">
        <v>190</v>
      </c>
      <c r="F138" s="7">
        <v>106.42395448138427</v>
      </c>
      <c r="G138" s="8">
        <v>102.29244863358478</v>
      </c>
      <c r="H138" s="8">
        <v>104.99856051419067</v>
      </c>
      <c r="I138" s="8">
        <v>123.09782253287631</v>
      </c>
      <c r="J138" s="8">
        <v>111.85037809021088</v>
      </c>
      <c r="K138" s="8">
        <v>110.49099644613204</v>
      </c>
      <c r="L138" s="8">
        <v>112.78327155965428</v>
      </c>
      <c r="M138" s="8">
        <v>110.26755823943864</v>
      </c>
      <c r="N138" s="8">
        <v>126.24871749681084</v>
      </c>
      <c r="O138" s="9">
        <v>125.50699205039655</v>
      </c>
      <c r="P138" s="7">
        <v>109.73263285044939</v>
      </c>
      <c r="Q138" s="8">
        <f t="shared" si="36"/>
        <v>8.2436077472717315</v>
      </c>
      <c r="R138" s="8">
        <f t="shared" si="37"/>
        <v>117.05950715848648</v>
      </c>
      <c r="S138" s="9">
        <f t="shared" si="38"/>
        <v>8.1142418258732896</v>
      </c>
      <c r="T138" s="19">
        <f t="shared" si="39"/>
        <v>1.0382154749329409</v>
      </c>
      <c r="U138" s="20">
        <f t="shared" si="40"/>
        <v>1.1025571590689749</v>
      </c>
      <c r="V138" s="20">
        <f t="shared" si="41"/>
        <v>1.0501816186759614</v>
      </c>
      <c r="W138" s="20">
        <f t="shared" si="42"/>
        <v>1.0255966750597316</v>
      </c>
      <c r="X138" s="20">
        <f t="shared" si="43"/>
        <v>1.1220971640272077</v>
      </c>
      <c r="Y138" s="21">
        <f t="shared" si="44"/>
        <v>1.0677296183529634</v>
      </c>
    </row>
    <row r="139" spans="1:25" s="4" customFormat="1" ht="20.100000000000001" customHeight="1" x14ac:dyDescent="0.25">
      <c r="A139" s="13">
        <v>135</v>
      </c>
      <c r="B139" s="33">
        <v>2</v>
      </c>
      <c r="C139" s="14" t="s">
        <v>289</v>
      </c>
      <c r="D139" s="14" t="s">
        <v>313</v>
      </c>
      <c r="E139" s="15" t="s">
        <v>192</v>
      </c>
      <c r="F139" s="7">
        <v>133.83549101139727</v>
      </c>
      <c r="G139" s="8">
        <v>121.3957878725204</v>
      </c>
      <c r="H139" s="8">
        <v>96.146453879313512</v>
      </c>
      <c r="I139" s="8">
        <v>116.76359453474069</v>
      </c>
      <c r="J139" s="8">
        <v>157.09834111052658</v>
      </c>
      <c r="K139" s="8">
        <v>118.71990805226173</v>
      </c>
      <c r="L139" s="8">
        <v>130.85862288164117</v>
      </c>
      <c r="M139" s="8">
        <v>139.75596095766437</v>
      </c>
      <c r="N139" s="8">
        <v>121.25896683634076</v>
      </c>
      <c r="O139" s="9">
        <v>113.0651918863976</v>
      </c>
      <c r="P139" s="7">
        <v>125.04793368169969</v>
      </c>
      <c r="Q139" s="8">
        <f t="shared" si="36"/>
        <v>22.481735692877464</v>
      </c>
      <c r="R139" s="8">
        <f t="shared" si="37"/>
        <v>124.73173012286111</v>
      </c>
      <c r="S139" s="9">
        <f t="shared" si="38"/>
        <v>10.578002303491184</v>
      </c>
      <c r="T139" s="19">
        <f t="shared" si="39"/>
        <v>0.88705848616905125</v>
      </c>
      <c r="U139" s="20">
        <f t="shared" si="40"/>
        <v>1.0779502746755747</v>
      </c>
      <c r="V139" s="20">
        <f t="shared" si="41"/>
        <v>1.453573744207884</v>
      </c>
      <c r="W139" s="20">
        <f t="shared" si="42"/>
        <v>1.0384997765743034</v>
      </c>
      <c r="X139" s="20">
        <f t="shared" si="43"/>
        <v>0.71970964866427556</v>
      </c>
      <c r="Y139" s="21">
        <f t="shared" si="44"/>
        <v>1.0353583860582176</v>
      </c>
    </row>
    <row r="140" spans="1:25" s="4" customFormat="1" ht="20.100000000000001" customHeight="1" x14ac:dyDescent="0.25">
      <c r="A140" s="13">
        <v>136</v>
      </c>
      <c r="B140" s="33">
        <v>2</v>
      </c>
      <c r="C140" s="14" t="s">
        <v>290</v>
      </c>
      <c r="D140" s="14" t="s">
        <v>193</v>
      </c>
      <c r="E140" s="15" t="s">
        <v>192</v>
      </c>
      <c r="F140" s="7">
        <v>102.63558715808682</v>
      </c>
      <c r="G140" s="8">
        <v>95.92270771335572</v>
      </c>
      <c r="H140" s="8">
        <v>104.90539619293699</v>
      </c>
      <c r="I140" s="8">
        <v>110.87137085441081</v>
      </c>
      <c r="J140" s="8">
        <v>137.79447361910681</v>
      </c>
      <c r="K140" s="8">
        <v>83.801957415964566</v>
      </c>
      <c r="L140" s="8">
        <v>109.55022454047045</v>
      </c>
      <c r="M140" s="8">
        <v>126.84865629815307</v>
      </c>
      <c r="N140" s="8">
        <v>101.67422814373813</v>
      </c>
      <c r="O140" s="9">
        <v>124.40304344250013</v>
      </c>
      <c r="P140" s="7">
        <v>110.42590710757943</v>
      </c>
      <c r="Q140" s="8">
        <f t="shared" si="36"/>
        <v>16.207596900746886</v>
      </c>
      <c r="R140" s="8">
        <f t="shared" si="37"/>
        <v>109.25562196816527</v>
      </c>
      <c r="S140" s="9">
        <f t="shared" si="38"/>
        <v>17.638116370448252</v>
      </c>
      <c r="T140" s="19">
        <f t="shared" si="39"/>
        <v>0.81650000488511532</v>
      </c>
      <c r="U140" s="20">
        <f t="shared" si="40"/>
        <v>1.1420676829498768</v>
      </c>
      <c r="V140" s="20">
        <f t="shared" si="41"/>
        <v>1.2091718910708757</v>
      </c>
      <c r="W140" s="20">
        <f t="shared" si="42"/>
        <v>0.9170467304607447</v>
      </c>
      <c r="X140" s="20">
        <f t="shared" si="43"/>
        <v>0.90281591253344873</v>
      </c>
      <c r="Y140" s="21">
        <f t="shared" si="44"/>
        <v>0.99752044438001231</v>
      </c>
    </row>
    <row r="141" spans="1:25" s="4" customFormat="1" ht="20.100000000000001" customHeight="1" x14ac:dyDescent="0.25">
      <c r="A141" s="13">
        <v>137</v>
      </c>
      <c r="B141" s="33">
        <v>2</v>
      </c>
      <c r="C141" s="14" t="s">
        <v>289</v>
      </c>
      <c r="D141" s="14" t="s">
        <v>194</v>
      </c>
      <c r="E141" s="15" t="s">
        <v>192</v>
      </c>
      <c r="F141" s="7">
        <v>101.76157599676836</v>
      </c>
      <c r="G141" s="8">
        <v>106.31828436633256</v>
      </c>
      <c r="H141" s="8">
        <v>109.48023005326985</v>
      </c>
      <c r="I141" s="8">
        <v>91.762532078821607</v>
      </c>
      <c r="J141" s="8">
        <v>109.57297398392768</v>
      </c>
      <c r="K141" s="8">
        <v>84.956434980089398</v>
      </c>
      <c r="L141" s="8">
        <v>85.647627117982921</v>
      </c>
      <c r="M141" s="8">
        <v>74.676981833260214</v>
      </c>
      <c r="N141" s="8">
        <v>93.293244608731101</v>
      </c>
      <c r="O141" s="9">
        <v>86.604864369088375</v>
      </c>
      <c r="P141" s="7">
        <v>103.77911929582402</v>
      </c>
      <c r="Q141" s="8">
        <f t="shared" si="36"/>
        <v>7.4328262555068214</v>
      </c>
      <c r="R141" s="8">
        <f t="shared" si="37"/>
        <v>85.03583058183041</v>
      </c>
      <c r="S141" s="9">
        <f t="shared" si="38"/>
        <v>6.6770708303902193</v>
      </c>
      <c r="T141" s="19">
        <f t="shared" si="39"/>
        <v>0.83485769700331058</v>
      </c>
      <c r="U141" s="20">
        <f t="shared" si="40"/>
        <v>0.80557758835604998</v>
      </c>
      <c r="V141" s="20">
        <f t="shared" si="41"/>
        <v>0.68210472152757262</v>
      </c>
      <c r="W141" s="20">
        <f t="shared" si="42"/>
        <v>1.0166812368319855</v>
      </c>
      <c r="X141" s="20">
        <f t="shared" si="43"/>
        <v>0.79038526764630568</v>
      </c>
      <c r="Y141" s="21">
        <f t="shared" si="44"/>
        <v>0.82592130227304494</v>
      </c>
    </row>
    <row r="142" spans="1:25" s="4" customFormat="1" ht="20.100000000000001" customHeight="1" x14ac:dyDescent="0.25">
      <c r="A142" s="13">
        <v>138</v>
      </c>
      <c r="B142" s="33">
        <v>2</v>
      </c>
      <c r="C142" s="14" t="s">
        <v>291</v>
      </c>
      <c r="D142" s="14" t="s">
        <v>195</v>
      </c>
      <c r="E142" s="15" t="s">
        <v>196</v>
      </c>
      <c r="F142" s="7">
        <v>103.3443021433943</v>
      </c>
      <c r="G142" s="8">
        <v>130.79325135633061</v>
      </c>
      <c r="H142" s="8">
        <v>106.23362006893257</v>
      </c>
      <c r="I142" s="8">
        <v>81.748319079582387</v>
      </c>
      <c r="J142" s="8">
        <v>151.84906346070235</v>
      </c>
      <c r="K142" s="8">
        <v>127.08232675577362</v>
      </c>
      <c r="L142" s="8">
        <v>109.1701869081646</v>
      </c>
      <c r="M142" s="8">
        <v>111.25854602921918</v>
      </c>
      <c r="N142" s="8">
        <v>80.879427059784632</v>
      </c>
      <c r="O142" s="9">
        <v>113.585345468886</v>
      </c>
      <c r="P142" s="7">
        <v>114.79371122178846</v>
      </c>
      <c r="Q142" s="8">
        <f t="shared" si="36"/>
        <v>27.043698363429243</v>
      </c>
      <c r="R142" s="8">
        <f t="shared" si="37"/>
        <v>108.3951664443656</v>
      </c>
      <c r="S142" s="9">
        <f t="shared" si="38"/>
        <v>16.897214504595713</v>
      </c>
      <c r="T142" s="19">
        <f t="shared" si="39"/>
        <v>1.2296984363921861</v>
      </c>
      <c r="U142" s="20">
        <f t="shared" si="40"/>
        <v>0.8346775217839294</v>
      </c>
      <c r="V142" s="20">
        <f t="shared" si="41"/>
        <v>1.0473007128724978</v>
      </c>
      <c r="W142" s="20">
        <f t="shared" si="42"/>
        <v>0.98937113289201839</v>
      </c>
      <c r="X142" s="20">
        <f t="shared" si="43"/>
        <v>0.74801479100515644</v>
      </c>
      <c r="Y142" s="21">
        <f t="shared" si="44"/>
        <v>0.96981251898915777</v>
      </c>
    </row>
    <row r="143" spans="1:25" s="4" customFormat="1" ht="20.100000000000001" customHeight="1" x14ac:dyDescent="0.25">
      <c r="A143" s="13">
        <v>139</v>
      </c>
      <c r="B143" s="33">
        <v>2</v>
      </c>
      <c r="C143" s="14" t="s">
        <v>289</v>
      </c>
      <c r="D143" s="14" t="s">
        <v>197</v>
      </c>
      <c r="E143" s="15" t="s">
        <v>198</v>
      </c>
      <c r="F143" s="7">
        <v>107.77805222665165</v>
      </c>
      <c r="G143" s="8">
        <v>97.3021635605744</v>
      </c>
      <c r="H143" s="8">
        <v>102.77980043594982</v>
      </c>
      <c r="I143" s="8">
        <v>88.913707327974038</v>
      </c>
      <c r="J143" s="8">
        <v>68.875811796749844</v>
      </c>
      <c r="K143" s="8">
        <v>89.537633764536466</v>
      </c>
      <c r="L143" s="8">
        <v>95.929302539187688</v>
      </c>
      <c r="M143" s="8">
        <v>70.388455992362537</v>
      </c>
      <c r="N143" s="8">
        <v>96.523055720512872</v>
      </c>
      <c r="O143" s="9">
        <v>117.12396281584103</v>
      </c>
      <c r="P143" s="7">
        <v>93.129907069579957</v>
      </c>
      <c r="Q143" s="8">
        <f t="shared" si="36"/>
        <v>15.257242546707328</v>
      </c>
      <c r="R143" s="8">
        <f t="shared" si="37"/>
        <v>93.900482166488118</v>
      </c>
      <c r="S143" s="9">
        <f t="shared" si="38"/>
        <v>16.749431920314443</v>
      </c>
      <c r="T143" s="19">
        <f t="shared" si="39"/>
        <v>0.83075943491949056</v>
      </c>
      <c r="U143" s="20">
        <f t="shared" si="40"/>
        <v>0.98589074516794217</v>
      </c>
      <c r="V143" s="20">
        <f t="shared" si="41"/>
        <v>0.6848471751628582</v>
      </c>
      <c r="W143" s="20">
        <f t="shared" si="42"/>
        <v>1.0855812744875253</v>
      </c>
      <c r="X143" s="20">
        <f t="shared" si="43"/>
        <v>1.7005093625824668</v>
      </c>
      <c r="Y143" s="21">
        <f t="shared" si="44"/>
        <v>1.0575175984640566</v>
      </c>
    </row>
    <row r="144" spans="1:25" s="4" customFormat="1" ht="20.100000000000001" customHeight="1" x14ac:dyDescent="0.25">
      <c r="A144" s="13">
        <v>140</v>
      </c>
      <c r="B144" s="33">
        <v>2</v>
      </c>
      <c r="C144" s="14" t="s">
        <v>290</v>
      </c>
      <c r="D144" s="14" t="s">
        <v>199</v>
      </c>
      <c r="E144" s="15" t="s">
        <v>198</v>
      </c>
      <c r="F144" s="7">
        <v>99.026424120218081</v>
      </c>
      <c r="G144" s="8">
        <v>117.19954636137393</v>
      </c>
      <c r="H144" s="8">
        <v>92.546525048987206</v>
      </c>
      <c r="I144" s="8">
        <v>106.8346326718821</v>
      </c>
      <c r="J144" s="8">
        <v>108.37631938679618</v>
      </c>
      <c r="K144" s="8">
        <v>110.06288012224175</v>
      </c>
      <c r="L144" s="8">
        <v>120.30934332447964</v>
      </c>
      <c r="M144" s="8">
        <v>102.04500041706476</v>
      </c>
      <c r="N144" s="8">
        <v>118.68442177083483</v>
      </c>
      <c r="O144" s="9">
        <v>144.94408660404909</v>
      </c>
      <c r="P144" s="7">
        <v>104.79668951785152</v>
      </c>
      <c r="Q144" s="8">
        <f t="shared" si="36"/>
        <v>9.4095737476779888</v>
      </c>
      <c r="R144" s="8">
        <f t="shared" si="37"/>
        <v>119.20914644773401</v>
      </c>
      <c r="S144" s="9">
        <f t="shared" si="38"/>
        <v>16.140283537334742</v>
      </c>
      <c r="T144" s="19">
        <f t="shared" si="39"/>
        <v>1.1114496065073036</v>
      </c>
      <c r="U144" s="20">
        <f t="shared" si="40"/>
        <v>1.02653420648504</v>
      </c>
      <c r="V144" s="20">
        <f t="shared" si="41"/>
        <v>1.1026345977123373</v>
      </c>
      <c r="W144" s="20">
        <f t="shared" si="42"/>
        <v>1.1109171136980143</v>
      </c>
      <c r="X144" s="20">
        <f t="shared" si="43"/>
        <v>1.337414736209505</v>
      </c>
      <c r="Y144" s="21">
        <f t="shared" si="44"/>
        <v>1.13779005212244</v>
      </c>
    </row>
    <row r="145" spans="1:25" s="4" customFormat="1" ht="20.100000000000001" customHeight="1" x14ac:dyDescent="0.25">
      <c r="A145" s="13">
        <v>141</v>
      </c>
      <c r="B145" s="33">
        <v>2</v>
      </c>
      <c r="C145" s="14" t="s">
        <v>289</v>
      </c>
      <c r="D145" s="14" t="s">
        <v>305</v>
      </c>
      <c r="E145" s="15" t="s">
        <v>200</v>
      </c>
      <c r="F145" s="7">
        <v>122.74550725764975</v>
      </c>
      <c r="G145" s="8">
        <v>95.475825583676141</v>
      </c>
      <c r="H145" s="8">
        <v>120.37161608597518</v>
      </c>
      <c r="I145" s="8">
        <v>124.08372360351083</v>
      </c>
      <c r="J145" s="8">
        <v>109.88181907507257</v>
      </c>
      <c r="K145" s="8">
        <v>115.18472166956715</v>
      </c>
      <c r="L145" s="8">
        <v>110.48111907267288</v>
      </c>
      <c r="M145" s="8">
        <v>106.56307067796084</v>
      </c>
      <c r="N145" s="8">
        <v>118.09259333410075</v>
      </c>
      <c r="O145" s="9">
        <v>116.69684191122872</v>
      </c>
      <c r="P145" s="7">
        <v>114.51169832117689</v>
      </c>
      <c r="Q145" s="8">
        <f t="shared" si="36"/>
        <v>12.016219731367379</v>
      </c>
      <c r="R145" s="8">
        <f t="shared" si="37"/>
        <v>113.40366933310607</v>
      </c>
      <c r="S145" s="9">
        <f t="shared" si="38"/>
        <v>4.7785518550903392</v>
      </c>
      <c r="T145" s="19">
        <f t="shared" si="39"/>
        <v>0.93840275088674263</v>
      </c>
      <c r="U145" s="20">
        <f t="shared" si="40"/>
        <v>1.1571632755963543</v>
      </c>
      <c r="V145" s="20">
        <f t="shared" si="41"/>
        <v>0.88528404073139955</v>
      </c>
      <c r="W145" s="20">
        <f t="shared" si="42"/>
        <v>0.95171703350429948</v>
      </c>
      <c r="X145" s="20">
        <f t="shared" si="43"/>
        <v>1.0620213871004451</v>
      </c>
      <c r="Y145" s="21">
        <f t="shared" si="44"/>
        <v>0.99891769756384829</v>
      </c>
    </row>
    <row r="146" spans="1:25" s="4" customFormat="1" ht="20.100000000000001" customHeight="1" x14ac:dyDescent="0.25">
      <c r="A146" s="13">
        <v>142</v>
      </c>
      <c r="B146" s="33">
        <v>2</v>
      </c>
      <c r="C146" s="14" t="s">
        <v>290</v>
      </c>
      <c r="D146" s="14" t="s">
        <v>306</v>
      </c>
      <c r="E146" s="15" t="s">
        <v>200</v>
      </c>
      <c r="F146" s="7">
        <v>110.4048084916098</v>
      </c>
      <c r="G146" s="8">
        <v>113.69150376202644</v>
      </c>
      <c r="H146" s="8">
        <v>107.87733247353964</v>
      </c>
      <c r="I146" s="8">
        <v>105.99983122233732</v>
      </c>
      <c r="J146" s="8">
        <v>103.99980984320024</v>
      </c>
      <c r="K146" s="8">
        <v>115.90736888547838</v>
      </c>
      <c r="L146" s="8">
        <v>124.11858398927616</v>
      </c>
      <c r="M146" s="8">
        <v>117.97437648847489</v>
      </c>
      <c r="N146" s="8">
        <v>120.50317191112578</v>
      </c>
      <c r="O146" s="9">
        <v>113.50477982739713</v>
      </c>
      <c r="P146" s="7">
        <v>108.39465715854269</v>
      </c>
      <c r="Q146" s="8">
        <f t="shared" si="36"/>
        <v>3.7886274342523119</v>
      </c>
      <c r="R146" s="8">
        <f t="shared" si="37"/>
        <v>118.40165622035047</v>
      </c>
      <c r="S146" s="9">
        <f t="shared" si="38"/>
        <v>4.1074038941808242</v>
      </c>
      <c r="T146" s="19">
        <f t="shared" si="39"/>
        <v>1.0498398617691251</v>
      </c>
      <c r="U146" s="20">
        <f t="shared" si="40"/>
        <v>1.0917138034261133</v>
      </c>
      <c r="V146" s="20">
        <f t="shared" si="41"/>
        <v>1.0935974572546265</v>
      </c>
      <c r="W146" s="20">
        <f t="shared" si="42"/>
        <v>1.1368241866193856</v>
      </c>
      <c r="X146" s="20">
        <f t="shared" si="43"/>
        <v>1.0913941092635406</v>
      </c>
      <c r="Y146" s="21">
        <f t="shared" si="44"/>
        <v>1.0926738836665584</v>
      </c>
    </row>
    <row r="147" spans="1:25" s="4" customFormat="1" ht="20.100000000000001" customHeight="1" x14ac:dyDescent="0.25">
      <c r="A147" s="13">
        <v>143</v>
      </c>
      <c r="B147" s="33">
        <v>2</v>
      </c>
      <c r="C147" s="14" t="s">
        <v>291</v>
      </c>
      <c r="D147" s="14" t="s">
        <v>2</v>
      </c>
      <c r="E147" s="15" t="s">
        <v>201</v>
      </c>
      <c r="F147" s="7">
        <v>90.798852933582623</v>
      </c>
      <c r="G147" s="8">
        <v>64.200899919961614</v>
      </c>
      <c r="H147" s="8">
        <v>75.670024363283233</v>
      </c>
      <c r="I147" s="8">
        <v>43.180324494263402</v>
      </c>
      <c r="J147" s="8">
        <v>57.85441987965887</v>
      </c>
      <c r="K147" s="8">
        <v>79.805401084544599</v>
      </c>
      <c r="L147" s="8">
        <v>95.176966761248408</v>
      </c>
      <c r="M147" s="8">
        <v>94.182846353719171</v>
      </c>
      <c r="N147" s="8">
        <v>88.463412050235604</v>
      </c>
      <c r="O147" s="9">
        <v>95.957956041984261</v>
      </c>
      <c r="P147" s="7">
        <v>66.340904318149938</v>
      </c>
      <c r="Q147" s="8">
        <f t="shared" si="36"/>
        <v>18.01552265422303</v>
      </c>
      <c r="R147" s="8">
        <f t="shared" si="37"/>
        <v>90.717316458346403</v>
      </c>
      <c r="S147" s="9">
        <f t="shared" si="38"/>
        <v>6.7733423014676033</v>
      </c>
      <c r="T147" s="19">
        <f t="shared" si="39"/>
        <v>0.87892521222619968</v>
      </c>
      <c r="U147" s="20">
        <f t="shared" si="40"/>
        <v>1.4824864897517673</v>
      </c>
      <c r="V147" s="20">
        <f t="shared" si="41"/>
        <v>1.2446519892944394</v>
      </c>
      <c r="W147" s="20">
        <f t="shared" si="42"/>
        <v>2.0486972501095528</v>
      </c>
      <c r="X147" s="20">
        <f t="shared" si="43"/>
        <v>1.6586106340981956</v>
      </c>
      <c r="Y147" s="21">
        <f t="shared" si="44"/>
        <v>1.4626743150960309</v>
      </c>
    </row>
    <row r="148" spans="1:25" s="4" customFormat="1" ht="20.100000000000001" customHeight="1" x14ac:dyDescent="0.25">
      <c r="A148" s="13">
        <v>144</v>
      </c>
      <c r="B148" s="33">
        <v>2</v>
      </c>
      <c r="C148" s="14" t="s">
        <v>300</v>
      </c>
      <c r="D148" s="14" t="s">
        <v>202</v>
      </c>
      <c r="E148" s="15" t="s">
        <v>203</v>
      </c>
      <c r="F148" s="7">
        <v>99.203750420158656</v>
      </c>
      <c r="G148" s="8">
        <v>114.80537871961738</v>
      </c>
      <c r="H148" s="8">
        <v>101.35055520470735</v>
      </c>
      <c r="I148" s="8">
        <v>78.522140999973701</v>
      </c>
      <c r="J148" s="8">
        <v>139.09519940035935</v>
      </c>
      <c r="K148" s="8">
        <v>115.94113836642474</v>
      </c>
      <c r="L148" s="8">
        <v>107.40226998022571</v>
      </c>
      <c r="M148" s="8">
        <v>101.4040415947695</v>
      </c>
      <c r="N148" s="8">
        <v>109.78792046030684</v>
      </c>
      <c r="O148" s="9">
        <v>112.20299117611312</v>
      </c>
      <c r="P148" s="7">
        <v>106.59540494896331</v>
      </c>
      <c r="Q148" s="8">
        <f t="shared" si="36"/>
        <v>22.326517098287354</v>
      </c>
      <c r="R148" s="8">
        <f t="shared" si="37"/>
        <v>109.34767231556798</v>
      </c>
      <c r="S148" s="9">
        <f t="shared" si="38"/>
        <v>5.4476214548851498</v>
      </c>
      <c r="T148" s="19">
        <f t="shared" si="39"/>
        <v>1.1687172901768135</v>
      </c>
      <c r="U148" s="20">
        <f t="shared" si="40"/>
        <v>0.93551601134061968</v>
      </c>
      <c r="V148" s="20">
        <f t="shared" si="41"/>
        <v>1.0005277365274825</v>
      </c>
      <c r="W148" s="20">
        <f t="shared" si="42"/>
        <v>1.3981778777573526</v>
      </c>
      <c r="X148" s="20">
        <f t="shared" si="43"/>
        <v>0.80666329003316595</v>
      </c>
      <c r="Y148" s="21">
        <f t="shared" si="44"/>
        <v>1.0619204411670868</v>
      </c>
    </row>
    <row r="149" spans="1:25" s="4" customFormat="1" ht="20.100000000000001" customHeight="1" x14ac:dyDescent="0.25">
      <c r="A149" s="13">
        <v>145</v>
      </c>
      <c r="B149" s="33">
        <v>2</v>
      </c>
      <c r="C149" s="14" t="s">
        <v>289</v>
      </c>
      <c r="D149" s="14" t="s">
        <v>204</v>
      </c>
      <c r="E149" s="15" t="s">
        <v>205</v>
      </c>
      <c r="F149" s="7">
        <v>107.79772146798969</v>
      </c>
      <c r="G149" s="8">
        <v>114.18956102508794</v>
      </c>
      <c r="H149" s="8">
        <v>117.57987539022081</v>
      </c>
      <c r="I149" s="8">
        <v>102.05111213613738</v>
      </c>
      <c r="J149" s="8">
        <v>97.164223183438708</v>
      </c>
      <c r="K149" s="8">
        <v>113.45093033477701</v>
      </c>
      <c r="L149" s="8">
        <v>127.60607946487445</v>
      </c>
      <c r="M149" s="8">
        <v>112.63452848379544</v>
      </c>
      <c r="N149" s="8">
        <v>115.09417009140347</v>
      </c>
      <c r="O149" s="9">
        <v>120.53125361183757</v>
      </c>
      <c r="P149" s="7">
        <v>107.7564986405749</v>
      </c>
      <c r="Q149" s="8">
        <f t="shared" si="36"/>
        <v>8.4058380940702158</v>
      </c>
      <c r="R149" s="8">
        <f t="shared" si="37"/>
        <v>117.86339239733759</v>
      </c>
      <c r="S149" s="9">
        <f t="shared" si="38"/>
        <v>6.2553350472885576</v>
      </c>
      <c r="T149" s="19">
        <f t="shared" si="39"/>
        <v>1.0524427491583488</v>
      </c>
      <c r="U149" s="20">
        <f t="shared" si="40"/>
        <v>1.1174933883565665</v>
      </c>
      <c r="V149" s="20">
        <f t="shared" si="41"/>
        <v>0.95794053285043135</v>
      </c>
      <c r="W149" s="20">
        <f t="shared" si="42"/>
        <v>1.1278090721624523</v>
      </c>
      <c r="X149" s="20">
        <f t="shared" si="43"/>
        <v>1.2404900658165472</v>
      </c>
      <c r="Y149" s="21">
        <f t="shared" si="44"/>
        <v>1.0992351616688691</v>
      </c>
    </row>
    <row r="150" spans="1:25" s="4" customFormat="1" ht="20.100000000000001" customHeight="1" x14ac:dyDescent="0.25">
      <c r="A150" s="13">
        <v>146</v>
      </c>
      <c r="B150" s="33">
        <v>2</v>
      </c>
      <c r="C150" s="14" t="s">
        <v>290</v>
      </c>
      <c r="D150" s="14" t="s">
        <v>206</v>
      </c>
      <c r="E150" s="15" t="s">
        <v>205</v>
      </c>
      <c r="F150" s="7">
        <v>94.08183514505896</v>
      </c>
      <c r="G150" s="8">
        <v>87.388204205039131</v>
      </c>
      <c r="H150" s="8">
        <v>93.864322848536318</v>
      </c>
      <c r="I150" s="8">
        <v>115.60110319478248</v>
      </c>
      <c r="J150" s="8">
        <v>117.22648221313594</v>
      </c>
      <c r="K150" s="8">
        <v>134.71712556280409</v>
      </c>
      <c r="L150" s="8">
        <v>120.42416258982124</v>
      </c>
      <c r="M150" s="8">
        <v>140.80015053039949</v>
      </c>
      <c r="N150" s="8">
        <v>103.46540833197815</v>
      </c>
      <c r="O150" s="9">
        <v>95.929992453590998</v>
      </c>
      <c r="P150" s="7">
        <v>101.63238952131056</v>
      </c>
      <c r="Q150" s="8">
        <f t="shared" si="36"/>
        <v>13.770904428525917</v>
      </c>
      <c r="R150" s="8">
        <f t="shared" si="37"/>
        <v>119.06736789371878</v>
      </c>
      <c r="S150" s="9">
        <f t="shared" si="38"/>
        <v>19.350897475991385</v>
      </c>
      <c r="T150" s="19">
        <f t="shared" si="39"/>
        <v>1.4319143047655489</v>
      </c>
      <c r="U150" s="20">
        <f t="shared" si="40"/>
        <v>1.3780368149832873</v>
      </c>
      <c r="V150" s="20">
        <f t="shared" si="41"/>
        <v>1.500039059117285</v>
      </c>
      <c r="W150" s="20">
        <f t="shared" si="42"/>
        <v>0.89502094247010566</v>
      </c>
      <c r="X150" s="20">
        <f t="shared" si="43"/>
        <v>0.81833038612534137</v>
      </c>
      <c r="Y150" s="21">
        <f t="shared" si="44"/>
        <v>1.2046683014923136</v>
      </c>
    </row>
    <row r="151" spans="1:25" s="4" customFormat="1" ht="20.100000000000001" customHeight="1" x14ac:dyDescent="0.25">
      <c r="A151" s="13">
        <v>147</v>
      </c>
      <c r="B151" s="33">
        <v>2</v>
      </c>
      <c r="C151" s="14" t="s">
        <v>289</v>
      </c>
      <c r="D151" s="14" t="s">
        <v>207</v>
      </c>
      <c r="E151" s="15" t="s">
        <v>192</v>
      </c>
      <c r="F151" s="7">
        <v>118.56922896891849</v>
      </c>
      <c r="G151" s="8">
        <v>111.71756158334418</v>
      </c>
      <c r="H151" s="8">
        <v>111.40570085052141</v>
      </c>
      <c r="I151" s="8">
        <v>102.79523523346481</v>
      </c>
      <c r="J151" s="8">
        <v>116.91778587564336</v>
      </c>
      <c r="K151" s="8">
        <v>152.67929507139803</v>
      </c>
      <c r="L151" s="8">
        <v>122.41468348763428</v>
      </c>
      <c r="M151" s="8">
        <v>117.71058295778514</v>
      </c>
      <c r="N151" s="8">
        <v>122.44561524307551</v>
      </c>
      <c r="O151" s="9">
        <v>97.691883365224328</v>
      </c>
      <c r="P151" s="7">
        <v>112.28110250237846</v>
      </c>
      <c r="Q151" s="8">
        <f t="shared" si="36"/>
        <v>6.1665418069218463</v>
      </c>
      <c r="R151" s="8">
        <f t="shared" si="37"/>
        <v>122.58841202502344</v>
      </c>
      <c r="S151" s="9">
        <f t="shared" si="38"/>
        <v>19.67957170998416</v>
      </c>
      <c r="T151" s="19">
        <f t="shared" si="39"/>
        <v>1.2876805930096844</v>
      </c>
      <c r="U151" s="20">
        <f t="shared" si="40"/>
        <v>1.0957514803642556</v>
      </c>
      <c r="V151" s="20">
        <f t="shared" si="41"/>
        <v>1.0565938911485624</v>
      </c>
      <c r="W151" s="20">
        <f t="shared" si="42"/>
        <v>1.191160416774002</v>
      </c>
      <c r="X151" s="20">
        <f t="shared" si="43"/>
        <v>0.83556049777688934</v>
      </c>
      <c r="Y151" s="21">
        <f t="shared" si="44"/>
        <v>1.0933493758146786</v>
      </c>
    </row>
    <row r="152" spans="1:25" s="4" customFormat="1" ht="20.100000000000001" customHeight="1" x14ac:dyDescent="0.25">
      <c r="A152" s="13">
        <v>148</v>
      </c>
      <c r="B152" s="33">
        <v>2</v>
      </c>
      <c r="C152" s="14" t="s">
        <v>290</v>
      </c>
      <c r="D152" s="14" t="s">
        <v>208</v>
      </c>
      <c r="E152" s="15" t="s">
        <v>301</v>
      </c>
      <c r="F152" s="7">
        <v>104.77445109172621</v>
      </c>
      <c r="G152" s="8">
        <v>105.18901316544049</v>
      </c>
      <c r="H152" s="8">
        <v>108.24059040168419</v>
      </c>
      <c r="I152" s="8">
        <v>122.64383859281632</v>
      </c>
      <c r="J152" s="8">
        <v>95.76871350256306</v>
      </c>
      <c r="K152" s="8">
        <v>126.39543174023316</v>
      </c>
      <c r="L152" s="8">
        <v>114.49115467933612</v>
      </c>
      <c r="M152" s="8">
        <v>106.90857377169063</v>
      </c>
      <c r="N152" s="8">
        <v>122.13079269218403</v>
      </c>
      <c r="O152" s="9">
        <v>95.305942355114524</v>
      </c>
      <c r="P152" s="7">
        <v>107.32332135084604</v>
      </c>
      <c r="Q152" s="8">
        <f t="shared" si="36"/>
        <v>9.7483409438331048</v>
      </c>
      <c r="R152" s="8">
        <f t="shared" si="37"/>
        <v>113.04637904771171</v>
      </c>
      <c r="S152" s="9">
        <f t="shared" si="38"/>
        <v>12.401682379094034</v>
      </c>
      <c r="T152" s="19">
        <f t="shared" si="39"/>
        <v>1.2063573745624168</v>
      </c>
      <c r="U152" s="20">
        <f t="shared" si="40"/>
        <v>1.0884326341123221</v>
      </c>
      <c r="V152" s="20">
        <f t="shared" si="41"/>
        <v>0.98769392678799695</v>
      </c>
      <c r="W152" s="20">
        <f t="shared" si="42"/>
        <v>0.99581678210239633</v>
      </c>
      <c r="X152" s="20">
        <f t="shared" si="43"/>
        <v>0.99516782537298942</v>
      </c>
      <c r="Y152" s="21">
        <f t="shared" si="44"/>
        <v>1.0546937085876245</v>
      </c>
    </row>
    <row r="153" spans="1:25" s="4" customFormat="1" ht="20.100000000000001" customHeight="1" x14ac:dyDescent="0.25">
      <c r="A153" s="13">
        <v>149</v>
      </c>
      <c r="B153" s="33">
        <v>2</v>
      </c>
      <c r="C153" s="14" t="s">
        <v>289</v>
      </c>
      <c r="D153" s="14" t="s">
        <v>209</v>
      </c>
      <c r="E153" s="15" t="s">
        <v>210</v>
      </c>
      <c r="F153" s="7">
        <v>105.21674272441481</v>
      </c>
      <c r="G153" s="8">
        <v>106.8992163036532</v>
      </c>
      <c r="H153" s="8">
        <v>128.68658321893469</v>
      </c>
      <c r="I153" s="8">
        <v>104.61573044129776</v>
      </c>
      <c r="J153" s="8">
        <v>98.645955709252974</v>
      </c>
      <c r="K153" s="8">
        <v>131.48511912518057</v>
      </c>
      <c r="L153" s="8">
        <v>136.09336809499291</v>
      </c>
      <c r="M153" s="8">
        <v>131.03560361041326</v>
      </c>
      <c r="N153" s="8">
        <v>124.9990620952085</v>
      </c>
      <c r="O153" s="9">
        <v>100.19321890141597</v>
      </c>
      <c r="P153" s="7">
        <v>108.8128456795107</v>
      </c>
      <c r="Q153" s="8">
        <f t="shared" si="36"/>
        <v>11.53842283013444</v>
      </c>
      <c r="R153" s="8">
        <f t="shared" si="37"/>
        <v>124.76127436544225</v>
      </c>
      <c r="S153" s="9">
        <f t="shared" si="38"/>
        <v>14.288452823963793</v>
      </c>
      <c r="T153" s="19">
        <f t="shared" si="39"/>
        <v>1.2496596617666473</v>
      </c>
      <c r="U153" s="20">
        <f t="shared" si="40"/>
        <v>1.2730997737945251</v>
      </c>
      <c r="V153" s="20">
        <f t="shared" si="41"/>
        <v>1.0182538096258424</v>
      </c>
      <c r="W153" s="20">
        <f t="shared" si="42"/>
        <v>1.1948400261406986</v>
      </c>
      <c r="X153" s="20">
        <f t="shared" si="43"/>
        <v>1.0156850139576261</v>
      </c>
      <c r="Y153" s="21">
        <f t="shared" si="44"/>
        <v>1.1503076570570681</v>
      </c>
    </row>
    <row r="154" spans="1:25" s="4" customFormat="1" ht="20.100000000000001" customHeight="1" x14ac:dyDescent="0.25">
      <c r="A154" s="13">
        <v>150</v>
      </c>
      <c r="B154" s="33">
        <v>2</v>
      </c>
      <c r="C154" s="14" t="s">
        <v>291</v>
      </c>
      <c r="D154" s="14" t="s">
        <v>211</v>
      </c>
      <c r="E154" s="15" t="s">
        <v>212</v>
      </c>
      <c r="F154" s="7">
        <v>100.20200806165927</v>
      </c>
      <c r="G154" s="8">
        <v>106.7671280291093</v>
      </c>
      <c r="H154" s="8">
        <v>98.46274222041599</v>
      </c>
      <c r="I154" s="8">
        <v>108.78090495905991</v>
      </c>
      <c r="J154" s="8">
        <v>113.63732155900084</v>
      </c>
      <c r="K154" s="8">
        <v>111.37952220877054</v>
      </c>
      <c r="L154" s="8">
        <v>124.01351010115229</v>
      </c>
      <c r="M154" s="8">
        <v>126.64035516111524</v>
      </c>
      <c r="N154" s="8">
        <v>102.1434929557244</v>
      </c>
      <c r="O154" s="9">
        <v>114.90091938175699</v>
      </c>
      <c r="P154" s="7">
        <v>105.57002096584907</v>
      </c>
      <c r="Q154" s="8">
        <f t="shared" si="36"/>
        <v>6.2480627778509277</v>
      </c>
      <c r="R154" s="8">
        <f t="shared" si="37"/>
        <v>115.81555996170388</v>
      </c>
      <c r="S154" s="9">
        <f t="shared" si="38"/>
        <v>9.8972596226178897</v>
      </c>
      <c r="T154" s="19">
        <f t="shared" si="39"/>
        <v>1.111549801878553</v>
      </c>
      <c r="U154" s="20">
        <f t="shared" si="40"/>
        <v>1.1615326963495813</v>
      </c>
      <c r="V154" s="20">
        <f t="shared" si="41"/>
        <v>1.2861753827414395</v>
      </c>
      <c r="W154" s="20">
        <f t="shared" si="42"/>
        <v>0.93898366624332164</v>
      </c>
      <c r="X154" s="20">
        <f t="shared" si="43"/>
        <v>1.0111195671054258</v>
      </c>
      <c r="Y154" s="21">
        <f t="shared" si="44"/>
        <v>1.1018722228636642</v>
      </c>
    </row>
    <row r="155" spans="1:25" s="4" customFormat="1" ht="20.100000000000001" customHeight="1" x14ac:dyDescent="0.25">
      <c r="A155" s="13">
        <v>151</v>
      </c>
      <c r="B155" s="33">
        <v>2</v>
      </c>
      <c r="C155" s="14" t="s">
        <v>289</v>
      </c>
      <c r="D155" s="14" t="s">
        <v>213</v>
      </c>
      <c r="E155" s="15" t="s">
        <v>214</v>
      </c>
      <c r="F155" s="7">
        <v>110.56019502025839</v>
      </c>
      <c r="G155" s="8">
        <v>106.54877267943391</v>
      </c>
      <c r="H155" s="8">
        <v>115.14070940808205</v>
      </c>
      <c r="I155" s="8">
        <v>113.06319983509718</v>
      </c>
      <c r="J155" s="8">
        <v>92.958260590790459</v>
      </c>
      <c r="K155" s="8">
        <v>123.59143718436175</v>
      </c>
      <c r="L155" s="8">
        <v>112.54948079472071</v>
      </c>
      <c r="M155" s="8">
        <v>142.054948297544</v>
      </c>
      <c r="N155" s="8">
        <v>109.17890522728004</v>
      </c>
      <c r="O155" s="9">
        <v>122.08398471022812</v>
      </c>
      <c r="P155" s="7">
        <v>107.6542275067324</v>
      </c>
      <c r="Q155" s="8">
        <f t="shared" si="36"/>
        <v>8.8167810745699278</v>
      </c>
      <c r="R155" s="8">
        <f t="shared" si="37"/>
        <v>121.89175124282693</v>
      </c>
      <c r="S155" s="9">
        <f t="shared" si="38"/>
        <v>12.829408330216914</v>
      </c>
      <c r="T155" s="19">
        <f t="shared" si="39"/>
        <v>1.117865585907438</v>
      </c>
      <c r="U155" s="20">
        <f t="shared" si="40"/>
        <v>1.0563188853741254</v>
      </c>
      <c r="V155" s="20">
        <f t="shared" si="41"/>
        <v>1.2337508516998312</v>
      </c>
      <c r="W155" s="20">
        <f t="shared" si="42"/>
        <v>0.96564492590442874</v>
      </c>
      <c r="X155" s="20">
        <f t="shared" si="43"/>
        <v>1.3133204508596754</v>
      </c>
      <c r="Y155" s="21">
        <f t="shared" si="44"/>
        <v>1.1373801399490997</v>
      </c>
    </row>
    <row r="156" spans="1:25" s="4" customFormat="1" ht="20.100000000000001" customHeight="1" x14ac:dyDescent="0.25">
      <c r="A156" s="13">
        <v>152</v>
      </c>
      <c r="B156" s="33">
        <v>2</v>
      </c>
      <c r="C156" s="14" t="s">
        <v>291</v>
      </c>
      <c r="D156" s="14" t="s">
        <v>215</v>
      </c>
      <c r="E156" s="15" t="s">
        <v>216</v>
      </c>
      <c r="F156" s="7">
        <v>82.971696968880948</v>
      </c>
      <c r="G156" s="8">
        <v>83.0418644580338</v>
      </c>
      <c r="H156" s="8">
        <v>70.15984114411259</v>
      </c>
      <c r="I156" s="8">
        <v>61.480175430818306</v>
      </c>
      <c r="J156" s="8">
        <v>84.608473346487671</v>
      </c>
      <c r="K156" s="8">
        <v>74.251632186932113</v>
      </c>
      <c r="L156" s="8">
        <v>99.994397712258518</v>
      </c>
      <c r="M156" s="8">
        <v>104.81608105817378</v>
      </c>
      <c r="N156" s="8">
        <v>83.40340602532541</v>
      </c>
      <c r="O156" s="9">
        <v>108.82152736187624</v>
      </c>
      <c r="P156" s="7">
        <v>76.452410269666672</v>
      </c>
      <c r="Q156" s="8">
        <f t="shared" si="36"/>
        <v>10.200583472891685</v>
      </c>
      <c r="R156" s="8">
        <f t="shared" si="37"/>
        <v>94.257408868913217</v>
      </c>
      <c r="S156" s="9">
        <f t="shared" si="38"/>
        <v>14.786417967546337</v>
      </c>
      <c r="T156" s="19">
        <f t="shared" si="39"/>
        <v>0.89490314046223074</v>
      </c>
      <c r="U156" s="20">
        <f t="shared" si="40"/>
        <v>1.2041444199845956</v>
      </c>
      <c r="V156" s="20">
        <f t="shared" si="41"/>
        <v>1.4939612084194314</v>
      </c>
      <c r="W156" s="20">
        <f t="shared" si="42"/>
        <v>1.3565902413400988</v>
      </c>
      <c r="X156" s="20">
        <f t="shared" si="43"/>
        <v>1.286177649326345</v>
      </c>
      <c r="Y156" s="21">
        <f t="shared" si="44"/>
        <v>1.2471553319065403</v>
      </c>
    </row>
    <row r="157" spans="1:25" s="4" customFormat="1" ht="20.100000000000001" customHeight="1" x14ac:dyDescent="0.25">
      <c r="A157" s="13">
        <v>153</v>
      </c>
      <c r="B157" s="33">
        <v>2</v>
      </c>
      <c r="C157" s="14" t="s">
        <v>289</v>
      </c>
      <c r="D157" s="14" t="s">
        <v>217</v>
      </c>
      <c r="E157" s="15" t="s">
        <v>214</v>
      </c>
      <c r="F157" s="7">
        <v>96.200760710170528</v>
      </c>
      <c r="G157" s="8">
        <v>111.86548916865988</v>
      </c>
      <c r="H157" s="8">
        <v>105.87656151956836</v>
      </c>
      <c r="I157" s="8">
        <v>116.07692662924472</v>
      </c>
      <c r="J157" s="8">
        <v>129.73103010861689</v>
      </c>
      <c r="K157" s="8">
        <v>109.45986399426113</v>
      </c>
      <c r="L157" s="8">
        <v>97.99865731762057</v>
      </c>
      <c r="M157" s="8">
        <v>155.86588634108421</v>
      </c>
      <c r="N157" s="8">
        <v>103.16536575857022</v>
      </c>
      <c r="O157" s="9">
        <v>123.51751968962277</v>
      </c>
      <c r="P157" s="7">
        <v>111.95015362725208</v>
      </c>
      <c r="Q157" s="8">
        <f t="shared" si="36"/>
        <v>12.431099008868976</v>
      </c>
      <c r="R157" s="8">
        <f t="shared" si="37"/>
        <v>118.00145862023177</v>
      </c>
      <c r="S157" s="9">
        <f t="shared" si="38"/>
        <v>23.223492235530141</v>
      </c>
      <c r="T157" s="19">
        <f t="shared" si="39"/>
        <v>1.1378274265838402</v>
      </c>
      <c r="U157" s="20">
        <f t="shared" si="40"/>
        <v>0.8760401268157666</v>
      </c>
      <c r="V157" s="20">
        <f t="shared" si="41"/>
        <v>1.4721472260154265</v>
      </c>
      <c r="W157" s="20">
        <f t="shared" si="42"/>
        <v>0.88876720597613124</v>
      </c>
      <c r="X157" s="20">
        <f t="shared" si="43"/>
        <v>0.95210467061124948</v>
      </c>
      <c r="Y157" s="21">
        <f t="shared" si="44"/>
        <v>1.0653773312004828</v>
      </c>
    </row>
    <row r="158" spans="1:25" s="4" customFormat="1" ht="20.100000000000001" customHeight="1" x14ac:dyDescent="0.25">
      <c r="A158" s="13">
        <v>154</v>
      </c>
      <c r="B158" s="33">
        <v>2</v>
      </c>
      <c r="C158" s="14" t="s">
        <v>290</v>
      </c>
      <c r="D158" s="14" t="s">
        <v>218</v>
      </c>
      <c r="E158" s="15" t="s">
        <v>196</v>
      </c>
      <c r="F158" s="7">
        <v>99.869866224673416</v>
      </c>
      <c r="G158" s="8">
        <v>110.18944749362171</v>
      </c>
      <c r="H158" s="8">
        <v>95.157167654063272</v>
      </c>
      <c r="I158" s="8">
        <v>108.82205063300665</v>
      </c>
      <c r="J158" s="8">
        <v>151.42700535432681</v>
      </c>
      <c r="K158" s="8">
        <v>149.87238472463957</v>
      </c>
      <c r="L158" s="8">
        <v>93.154242634922156</v>
      </c>
      <c r="M158" s="8">
        <v>178.84742824028936</v>
      </c>
      <c r="N158" s="8">
        <v>122.57068945061488</v>
      </c>
      <c r="O158" s="9">
        <v>117.38775356623206</v>
      </c>
      <c r="P158" s="7">
        <v>113.09310747193838</v>
      </c>
      <c r="Q158" s="8">
        <f t="shared" si="36"/>
        <v>22.319906702774563</v>
      </c>
      <c r="R158" s="8">
        <f t="shared" si="37"/>
        <v>132.36649972333959</v>
      </c>
      <c r="S158" s="9">
        <f t="shared" si="38"/>
        <v>32.881813236130093</v>
      </c>
      <c r="T158" s="19">
        <f t="shared" si="39"/>
        <v>1.5006767345364957</v>
      </c>
      <c r="U158" s="20">
        <f t="shared" si="40"/>
        <v>0.84540075981699037</v>
      </c>
      <c r="V158" s="20">
        <f t="shared" si="41"/>
        <v>1.8794950779795774</v>
      </c>
      <c r="W158" s="20">
        <f t="shared" si="42"/>
        <v>1.1263405600026264</v>
      </c>
      <c r="X158" s="20">
        <f t="shared" si="43"/>
        <v>0.77521016341539817</v>
      </c>
      <c r="Y158" s="21">
        <f t="shared" si="44"/>
        <v>1.2254246591502178</v>
      </c>
    </row>
    <row r="159" spans="1:25" s="4" customFormat="1" ht="20.100000000000001" customHeight="1" x14ac:dyDescent="0.25">
      <c r="A159" s="13">
        <v>155</v>
      </c>
      <c r="B159" s="33">
        <v>2</v>
      </c>
      <c r="C159" s="14" t="s">
        <v>289</v>
      </c>
      <c r="D159" s="14" t="s">
        <v>219</v>
      </c>
      <c r="E159" s="15" t="s">
        <v>220</v>
      </c>
      <c r="F159" s="7">
        <v>60.183070358071667</v>
      </c>
      <c r="G159" s="8">
        <v>80.95083561406048</v>
      </c>
      <c r="H159" s="8">
        <v>83.873607624463659</v>
      </c>
      <c r="I159" s="8">
        <v>81.053172331886344</v>
      </c>
      <c r="J159" s="8">
        <v>70.257336484726281</v>
      </c>
      <c r="K159" s="8">
        <v>39.289834808575947</v>
      </c>
      <c r="L159" s="8">
        <v>49.60309358059186</v>
      </c>
      <c r="M159" s="8">
        <v>40.985652366582421</v>
      </c>
      <c r="N159" s="8">
        <v>63.972256031514299</v>
      </c>
      <c r="O159" s="9">
        <v>36.54659556199789</v>
      </c>
      <c r="P159" s="7">
        <v>75.263604482641682</v>
      </c>
      <c r="Q159" s="8">
        <f t="shared" si="36"/>
        <v>9.9055675843769979</v>
      </c>
      <c r="R159" s="8">
        <f t="shared" si="37"/>
        <v>46.079486469852483</v>
      </c>
      <c r="S159" s="9">
        <f t="shared" si="38"/>
        <v>11.129797103628588</v>
      </c>
      <c r="T159" s="19">
        <f t="shared" si="39"/>
        <v>0.65283865669885099</v>
      </c>
      <c r="U159" s="20">
        <f t="shared" si="40"/>
        <v>0.6127557943574361</v>
      </c>
      <c r="V159" s="20">
        <f t="shared" si="41"/>
        <v>0.48865970508973333</v>
      </c>
      <c r="W159" s="20">
        <f t="shared" si="42"/>
        <v>0.78926282822797789</v>
      </c>
      <c r="X159" s="20">
        <f t="shared" si="43"/>
        <v>0.52018191110821577</v>
      </c>
      <c r="Y159" s="21">
        <f t="shared" si="44"/>
        <v>0.61273977909644284</v>
      </c>
    </row>
    <row r="160" spans="1:25" s="4" customFormat="1" ht="20.100000000000001" customHeight="1" x14ac:dyDescent="0.25">
      <c r="A160" s="13">
        <v>156</v>
      </c>
      <c r="B160" s="33">
        <v>2</v>
      </c>
      <c r="C160" s="14" t="s">
        <v>290</v>
      </c>
      <c r="D160" s="14" t="s">
        <v>221</v>
      </c>
      <c r="E160" s="15" t="s">
        <v>220</v>
      </c>
      <c r="F160" s="7">
        <v>111.54098619312285</v>
      </c>
      <c r="G160" s="8">
        <v>111.14876043050486</v>
      </c>
      <c r="H160" s="8">
        <v>100.23544999152253</v>
      </c>
      <c r="I160" s="8">
        <v>115.01612839814658</v>
      </c>
      <c r="J160" s="8">
        <v>125.49797540949368</v>
      </c>
      <c r="K160" s="8">
        <v>88.837464148017375</v>
      </c>
      <c r="L160" s="8">
        <v>113.4504760072769</v>
      </c>
      <c r="M160" s="8">
        <v>126.7749699214053</v>
      </c>
      <c r="N160" s="8">
        <v>101.11909246008696</v>
      </c>
      <c r="O160" s="9">
        <v>100.50292347958204</v>
      </c>
      <c r="P160" s="7">
        <v>112.68786008455808</v>
      </c>
      <c r="Q160" s="8">
        <f t="shared" si="36"/>
        <v>9.0590638668035979</v>
      </c>
      <c r="R160" s="8">
        <f t="shared" si="37"/>
        <v>106.13698520327372</v>
      </c>
      <c r="S160" s="9">
        <f t="shared" si="38"/>
        <v>14.453450183224446</v>
      </c>
      <c r="T160" s="19">
        <f t="shared" si="39"/>
        <v>0.79645578885418467</v>
      </c>
      <c r="U160" s="20">
        <f t="shared" si="40"/>
        <v>1.0207084232685724</v>
      </c>
      <c r="V160" s="20">
        <f t="shared" si="41"/>
        <v>1.2647717941319898</v>
      </c>
      <c r="W160" s="20">
        <f t="shared" si="42"/>
        <v>0.87917315482961811</v>
      </c>
      <c r="X160" s="20">
        <f t="shared" si="43"/>
        <v>0.80083302660179156</v>
      </c>
      <c r="Y160" s="21">
        <f t="shared" si="44"/>
        <v>0.95238843753723135</v>
      </c>
    </row>
    <row r="161" spans="1:25" s="4" customFormat="1" ht="20.100000000000001" customHeight="1" x14ac:dyDescent="0.25">
      <c r="A161" s="13">
        <v>157</v>
      </c>
      <c r="B161" s="33">
        <v>2</v>
      </c>
      <c r="C161" s="14" t="s">
        <v>289</v>
      </c>
      <c r="D161" s="14" t="s">
        <v>222</v>
      </c>
      <c r="E161" s="15" t="s">
        <v>223</v>
      </c>
      <c r="F161" s="7">
        <v>116.25079718496951</v>
      </c>
      <c r="G161" s="8">
        <v>115.03826467143391</v>
      </c>
      <c r="H161" s="8">
        <v>112.3613653645717</v>
      </c>
      <c r="I161" s="8">
        <v>95.057421406788535</v>
      </c>
      <c r="J161" s="8">
        <v>93.756081298527207</v>
      </c>
      <c r="K161" s="8">
        <v>104.94203053228159</v>
      </c>
      <c r="L161" s="8">
        <v>94.60648083889356</v>
      </c>
      <c r="M161" s="8">
        <v>99.254586137592227</v>
      </c>
      <c r="N161" s="8">
        <v>104.790175120317</v>
      </c>
      <c r="O161" s="9">
        <v>105.85958356918627</v>
      </c>
      <c r="P161" s="7">
        <v>106.49278598525817</v>
      </c>
      <c r="Q161" s="8">
        <f t="shared" si="36"/>
        <v>11.131884631548159</v>
      </c>
      <c r="R161" s="8">
        <f t="shared" si="37"/>
        <v>101.89057123965412</v>
      </c>
      <c r="S161" s="9">
        <f t="shared" si="38"/>
        <v>4.8342154424487642</v>
      </c>
      <c r="T161" s="19">
        <f t="shared" si="39"/>
        <v>0.90272095395015428</v>
      </c>
      <c r="U161" s="20">
        <f t="shared" si="40"/>
        <v>0.82239141131955962</v>
      </c>
      <c r="V161" s="20">
        <f t="shared" si="41"/>
        <v>0.8833515489558823</v>
      </c>
      <c r="W161" s="20">
        <f t="shared" si="42"/>
        <v>1.1023881520189585</v>
      </c>
      <c r="X161" s="20">
        <f t="shared" si="43"/>
        <v>1.1290956501490341</v>
      </c>
      <c r="Y161" s="21">
        <f t="shared" si="44"/>
        <v>0.96798954327871767</v>
      </c>
    </row>
    <row r="162" spans="1:25" s="4" customFormat="1" ht="20.100000000000001" customHeight="1" x14ac:dyDescent="0.25">
      <c r="A162" s="13">
        <v>158</v>
      </c>
      <c r="B162" s="33">
        <v>2</v>
      </c>
      <c r="C162" s="14" t="s">
        <v>290</v>
      </c>
      <c r="D162" s="14" t="s">
        <v>224</v>
      </c>
      <c r="E162" s="15" t="s">
        <v>223</v>
      </c>
      <c r="F162" s="7">
        <v>107.4372690077241</v>
      </c>
      <c r="G162" s="8">
        <v>115.47868266924296</v>
      </c>
      <c r="H162" s="8">
        <v>101.35022216932657</v>
      </c>
      <c r="I162" s="8">
        <v>108.95657170287414</v>
      </c>
      <c r="J162" s="8">
        <v>138.34509631198918</v>
      </c>
      <c r="K162" s="8">
        <v>113.58816570681861</v>
      </c>
      <c r="L162" s="8">
        <v>120.06648917933907</v>
      </c>
      <c r="M162" s="8">
        <v>102.1127992511453</v>
      </c>
      <c r="N162" s="8">
        <v>110.93744492414947</v>
      </c>
      <c r="O162" s="9">
        <v>120.14280328995146</v>
      </c>
      <c r="P162" s="7">
        <v>114.31356837223139</v>
      </c>
      <c r="Q162" s="8">
        <f t="shared" si="36"/>
        <v>14.343126206363294</v>
      </c>
      <c r="R162" s="8">
        <f t="shared" si="37"/>
        <v>113.36954047028078</v>
      </c>
      <c r="S162" s="9">
        <f t="shared" si="38"/>
        <v>7.4733412850317045</v>
      </c>
      <c r="T162" s="19">
        <f t="shared" si="39"/>
        <v>1.0572510522270657</v>
      </c>
      <c r="U162" s="20">
        <f t="shared" si="40"/>
        <v>1.0397286010201261</v>
      </c>
      <c r="V162" s="20">
        <f t="shared" si="41"/>
        <v>1.0075241777027848</v>
      </c>
      <c r="W162" s="20">
        <f t="shared" si="42"/>
        <v>1.0181803923372075</v>
      </c>
      <c r="X162" s="20">
        <f t="shared" si="43"/>
        <v>0.86842834688561144</v>
      </c>
      <c r="Y162" s="21">
        <f t="shared" si="44"/>
        <v>0.99822251403455908</v>
      </c>
    </row>
    <row r="163" spans="1:25" s="4" customFormat="1" ht="20.100000000000001" customHeight="1" x14ac:dyDescent="0.25">
      <c r="A163" s="13">
        <v>159</v>
      </c>
      <c r="B163" s="33">
        <v>2</v>
      </c>
      <c r="C163" s="14" t="s">
        <v>289</v>
      </c>
      <c r="D163" s="14" t="s">
        <v>225</v>
      </c>
      <c r="E163" s="15" t="s">
        <v>226</v>
      </c>
      <c r="F163" s="7">
        <v>106.79118269764348</v>
      </c>
      <c r="G163" s="8">
        <v>106.82890302973679</v>
      </c>
      <c r="H163" s="8">
        <v>114.25899126631619</v>
      </c>
      <c r="I163" s="8">
        <v>106.88277600560249</v>
      </c>
      <c r="J163" s="8">
        <v>98.383634399471148</v>
      </c>
      <c r="K163" s="8">
        <v>122.42730560059894</v>
      </c>
      <c r="L163" s="8">
        <v>98.138798039637351</v>
      </c>
      <c r="M163" s="8">
        <v>131.94099283785883</v>
      </c>
      <c r="N163" s="8">
        <v>108.53768356608887</v>
      </c>
      <c r="O163" s="9">
        <v>85.34513662359555</v>
      </c>
      <c r="P163" s="7">
        <v>106.62909747975402</v>
      </c>
      <c r="Q163" s="8">
        <f t="shared" si="36"/>
        <v>5.6199085240034536</v>
      </c>
      <c r="R163" s="8">
        <f t="shared" si="37"/>
        <v>109.27798333355591</v>
      </c>
      <c r="S163" s="9">
        <f t="shared" si="38"/>
        <v>18.600586820548926</v>
      </c>
      <c r="T163" s="19">
        <f t="shared" si="39"/>
        <v>1.1464177332619849</v>
      </c>
      <c r="U163" s="20">
        <f t="shared" si="40"/>
        <v>0.91865399022509409</v>
      </c>
      <c r="V163" s="20">
        <f t="shared" si="41"/>
        <v>1.1547536992544354</v>
      </c>
      <c r="W163" s="20">
        <f t="shared" si="42"/>
        <v>1.0154833886462644</v>
      </c>
      <c r="X163" s="20">
        <f t="shared" si="43"/>
        <v>0.86747289978194086</v>
      </c>
      <c r="Y163" s="21">
        <f t="shared" si="44"/>
        <v>1.0205563422339439</v>
      </c>
    </row>
    <row r="164" spans="1:25" s="4" customFormat="1" ht="20.100000000000001" customHeight="1" x14ac:dyDescent="0.25">
      <c r="A164" s="13">
        <v>160</v>
      </c>
      <c r="B164" s="33">
        <v>2</v>
      </c>
      <c r="C164" s="14" t="s">
        <v>291</v>
      </c>
      <c r="D164" s="14" t="s">
        <v>227</v>
      </c>
      <c r="E164" s="15" t="s">
        <v>228</v>
      </c>
      <c r="F164" s="7">
        <v>51.778975048535159</v>
      </c>
      <c r="G164" s="8">
        <v>77.048358330742644</v>
      </c>
      <c r="H164" s="8">
        <v>51.181022053804362</v>
      </c>
      <c r="I164" s="8">
        <v>70.771698502440202</v>
      </c>
      <c r="J164" s="8">
        <v>59.79467676027118</v>
      </c>
      <c r="K164" s="8">
        <v>26.555919612458709</v>
      </c>
      <c r="L164" s="8">
        <v>25.256178323046001</v>
      </c>
      <c r="M164" s="8">
        <v>29.730909539002194</v>
      </c>
      <c r="N164" s="8">
        <v>26.916703334712643</v>
      </c>
      <c r="O164" s="9">
        <v>28.341772567668695</v>
      </c>
      <c r="P164" s="7">
        <v>62.114946139158704</v>
      </c>
      <c r="Q164" s="8">
        <f t="shared" si="36"/>
        <v>11.507745277030082</v>
      </c>
      <c r="R164" s="8">
        <f t="shared" si="37"/>
        <v>27.360296675377651</v>
      </c>
      <c r="S164" s="9">
        <f t="shared" si="38"/>
        <v>1.721497300911474</v>
      </c>
      <c r="T164" s="19">
        <f t="shared" si="39"/>
        <v>0.51287070838243609</v>
      </c>
      <c r="U164" s="20">
        <f t="shared" si="40"/>
        <v>0.32779644979104861</v>
      </c>
      <c r="V164" s="20">
        <f t="shared" si="41"/>
        <v>0.5808971440184878</v>
      </c>
      <c r="W164" s="20">
        <f t="shared" si="42"/>
        <v>0.38033145882155928</v>
      </c>
      <c r="X164" s="20">
        <f t="shared" si="43"/>
        <v>0.47398487797327732</v>
      </c>
      <c r="Y164" s="21">
        <f t="shared" si="44"/>
        <v>0.45517612779736183</v>
      </c>
    </row>
    <row r="165" spans="1:25" s="4" customFormat="1" ht="20.100000000000001" customHeight="1" x14ac:dyDescent="0.25">
      <c r="A165" s="13">
        <v>161</v>
      </c>
      <c r="B165" s="33">
        <v>2</v>
      </c>
      <c r="C165" s="14" t="s">
        <v>289</v>
      </c>
      <c r="D165" s="14" t="s">
        <v>229</v>
      </c>
      <c r="E165" s="15" t="s">
        <v>230</v>
      </c>
      <c r="F165" s="7">
        <v>117.60454289525697</v>
      </c>
      <c r="G165" s="8">
        <v>100.2931623442217</v>
      </c>
      <c r="H165" s="8">
        <v>107.54991888757512</v>
      </c>
      <c r="I165" s="8">
        <v>118.78642132474465</v>
      </c>
      <c r="J165" s="8">
        <v>128.18308984701088</v>
      </c>
      <c r="K165" s="8">
        <v>93.155377143317736</v>
      </c>
      <c r="L165" s="8">
        <v>97.221992186164812</v>
      </c>
      <c r="M165" s="8">
        <v>123.16772138669091</v>
      </c>
      <c r="N165" s="8">
        <v>108.20136282770321</v>
      </c>
      <c r="O165" s="9">
        <v>114.25375782416126</v>
      </c>
      <c r="P165" s="7">
        <v>114.48342705976188</v>
      </c>
      <c r="Q165" s="8">
        <f t="shared" ref="Q165:Q196" si="45">STDEV(F165:J165)</f>
        <v>10.786276378554755</v>
      </c>
      <c r="R165" s="8">
        <f t="shared" ref="R165:R196" si="46">AVERAGE(K165:O165)</f>
        <v>107.20004227360759</v>
      </c>
      <c r="S165" s="9">
        <f t="shared" ref="S165:S196" si="47">STDEV(K165:O165)</f>
        <v>12.273329054784387</v>
      </c>
      <c r="T165" s="19">
        <f t="shared" ref="T165:T196" si="48">K165/F165</f>
        <v>0.79210696160169103</v>
      </c>
      <c r="U165" s="20">
        <f t="shared" ref="U165:U196" si="49">L165/G165</f>
        <v>0.96937807038613311</v>
      </c>
      <c r="V165" s="20">
        <f t="shared" ref="V165:V196" si="50">M165/H165</f>
        <v>1.1452144516765421</v>
      </c>
      <c r="W165" s="20">
        <f t="shared" ref="W165:W196" si="51">N165/I165</f>
        <v>0.91088999585143282</v>
      </c>
      <c r="X165" s="20">
        <f t="shared" ref="X165:X196" si="52">O165/J165</f>
        <v>0.89133253037140425</v>
      </c>
      <c r="Y165" s="21">
        <f t="shared" ref="Y165:Y196" si="53">AVERAGE(T165:X165)</f>
        <v>0.94178440197744062</v>
      </c>
    </row>
    <row r="166" spans="1:25" s="4" customFormat="1" ht="20.100000000000001" customHeight="1" x14ac:dyDescent="0.25">
      <c r="A166" s="13">
        <v>162</v>
      </c>
      <c r="B166" s="33">
        <v>2</v>
      </c>
      <c r="C166" s="14" t="s">
        <v>290</v>
      </c>
      <c r="D166" s="14" t="s">
        <v>231</v>
      </c>
      <c r="E166" s="15" t="s">
        <v>230</v>
      </c>
      <c r="F166" s="7">
        <v>123.36367504143794</v>
      </c>
      <c r="G166" s="8">
        <v>113.00697056773069</v>
      </c>
      <c r="H166" s="8">
        <v>119.25285891851826</v>
      </c>
      <c r="I166" s="8">
        <v>107.93983073129939</v>
      </c>
      <c r="J166" s="8">
        <v>118.99619025735626</v>
      </c>
      <c r="K166" s="8">
        <v>88.629559500981074</v>
      </c>
      <c r="L166" s="8">
        <v>106.18078472222234</v>
      </c>
      <c r="M166" s="8">
        <v>88.752619009861547</v>
      </c>
      <c r="N166" s="8">
        <v>124.59479917207707</v>
      </c>
      <c r="O166" s="9">
        <v>104.54622134273683</v>
      </c>
      <c r="P166" s="7">
        <v>116.5119051032685</v>
      </c>
      <c r="Q166" s="8">
        <f t="shared" si="45"/>
        <v>6.0497164596105399</v>
      </c>
      <c r="R166" s="8">
        <f t="shared" si="46"/>
        <v>102.54079674957575</v>
      </c>
      <c r="S166" s="9">
        <f t="shared" si="47"/>
        <v>14.893678443052897</v>
      </c>
      <c r="T166" s="19">
        <f t="shared" si="48"/>
        <v>0.71844130349724378</v>
      </c>
      <c r="U166" s="20">
        <f t="shared" si="49"/>
        <v>0.93959500187276435</v>
      </c>
      <c r="V166" s="20">
        <f t="shared" si="50"/>
        <v>0.74423892068284447</v>
      </c>
      <c r="W166" s="20">
        <f t="shared" si="51"/>
        <v>1.1542986340439778</v>
      </c>
      <c r="X166" s="20">
        <f t="shared" si="52"/>
        <v>0.87856780218452291</v>
      </c>
      <c r="Y166" s="21">
        <f t="shared" si="53"/>
        <v>0.88702833245627066</v>
      </c>
    </row>
    <row r="167" spans="1:25" s="4" customFormat="1" ht="20.100000000000001" customHeight="1" x14ac:dyDescent="0.25">
      <c r="A167" s="13">
        <v>163</v>
      </c>
      <c r="B167" s="33">
        <v>2</v>
      </c>
      <c r="C167" s="14" t="s">
        <v>289</v>
      </c>
      <c r="D167" s="14" t="s">
        <v>232</v>
      </c>
      <c r="E167" s="15" t="s">
        <v>233</v>
      </c>
      <c r="F167" s="7">
        <v>107.58941319264765</v>
      </c>
      <c r="G167" s="8">
        <v>96.088722755680251</v>
      </c>
      <c r="H167" s="8">
        <v>95.955987275652518</v>
      </c>
      <c r="I167" s="8">
        <v>105.3133634523227</v>
      </c>
      <c r="J167" s="8">
        <v>106.56339737192418</v>
      </c>
      <c r="K167" s="8">
        <v>96.76140951448329</v>
      </c>
      <c r="L167" s="8">
        <v>90.644928151667216</v>
      </c>
      <c r="M167" s="8">
        <v>87.560102645280438</v>
      </c>
      <c r="N167" s="8">
        <v>102.75388652554761</v>
      </c>
      <c r="O167" s="9">
        <v>124.84075979387617</v>
      </c>
      <c r="P167" s="7">
        <v>102.30217680964546</v>
      </c>
      <c r="Q167" s="8">
        <f t="shared" si="45"/>
        <v>5.7892410368127099</v>
      </c>
      <c r="R167" s="8">
        <f t="shared" si="46"/>
        <v>100.51221732617094</v>
      </c>
      <c r="S167" s="9">
        <f t="shared" si="47"/>
        <v>14.799428105528403</v>
      </c>
      <c r="T167" s="19">
        <f t="shared" si="48"/>
        <v>0.89935809335834993</v>
      </c>
      <c r="U167" s="20">
        <f t="shared" si="49"/>
        <v>0.94334616541990379</v>
      </c>
      <c r="V167" s="20">
        <f t="shared" si="50"/>
        <v>0.91250275393182867</v>
      </c>
      <c r="W167" s="20">
        <f t="shared" si="51"/>
        <v>0.97569656078894662</v>
      </c>
      <c r="X167" s="20">
        <f t="shared" si="52"/>
        <v>1.1715163261749335</v>
      </c>
      <c r="Y167" s="21">
        <f t="shared" si="53"/>
        <v>0.98048397993479242</v>
      </c>
    </row>
    <row r="168" spans="1:25" s="4" customFormat="1" ht="20.100000000000001" customHeight="1" x14ac:dyDescent="0.25">
      <c r="A168" s="13">
        <v>164</v>
      </c>
      <c r="B168" s="33">
        <v>2</v>
      </c>
      <c r="C168" s="14" t="s">
        <v>290</v>
      </c>
      <c r="D168" s="14" t="s">
        <v>234</v>
      </c>
      <c r="E168" s="15" t="s">
        <v>233</v>
      </c>
      <c r="F168" s="7">
        <v>121.94438942442238</v>
      </c>
      <c r="G168" s="8">
        <v>125.72991636020365</v>
      </c>
      <c r="H168" s="8">
        <v>107.24459879881672</v>
      </c>
      <c r="I168" s="8">
        <v>112.16552845589163</v>
      </c>
      <c r="J168" s="8">
        <v>98.950082328541583</v>
      </c>
      <c r="K168" s="8">
        <v>97.510508785190666</v>
      </c>
      <c r="L168" s="8">
        <v>113.2383855966428</v>
      </c>
      <c r="M168" s="8">
        <v>104.04596945925718</v>
      </c>
      <c r="N168" s="8">
        <v>102.29152305051534</v>
      </c>
      <c r="O168" s="9">
        <v>101.55860062611131</v>
      </c>
      <c r="P168" s="7">
        <v>113.20690307357521</v>
      </c>
      <c r="Q168" s="8">
        <f t="shared" si="45"/>
        <v>10.874971271496458</v>
      </c>
      <c r="R168" s="8">
        <f t="shared" si="46"/>
        <v>103.72899750354347</v>
      </c>
      <c r="S168" s="9">
        <f t="shared" si="47"/>
        <v>5.8304264525599914</v>
      </c>
      <c r="T168" s="19">
        <f t="shared" si="48"/>
        <v>0.79963095674545048</v>
      </c>
      <c r="U168" s="20">
        <f t="shared" si="49"/>
        <v>0.90064790365585023</v>
      </c>
      <c r="V168" s="20">
        <f t="shared" si="50"/>
        <v>0.97017444817374954</v>
      </c>
      <c r="W168" s="20">
        <f t="shared" si="51"/>
        <v>0.91196934083666192</v>
      </c>
      <c r="X168" s="20">
        <f t="shared" si="52"/>
        <v>1.026361961871934</v>
      </c>
      <c r="Y168" s="21">
        <f t="shared" si="53"/>
        <v>0.92175692225672923</v>
      </c>
    </row>
    <row r="169" spans="1:25" s="4" customFormat="1" ht="20.100000000000001" customHeight="1" x14ac:dyDescent="0.25">
      <c r="A169" s="13">
        <v>165</v>
      </c>
      <c r="B169" s="33">
        <v>2</v>
      </c>
      <c r="C169" s="14" t="s">
        <v>289</v>
      </c>
      <c r="D169" s="14" t="s">
        <v>235</v>
      </c>
      <c r="E169" s="15" t="s">
        <v>233</v>
      </c>
      <c r="F169" s="7">
        <v>118.73278716678919</v>
      </c>
      <c r="G169" s="8">
        <v>110.18100361216854</v>
      </c>
      <c r="H169" s="8">
        <v>110.27078768666112</v>
      </c>
      <c r="I169" s="8">
        <v>122.91754528045151</v>
      </c>
      <c r="J169" s="8">
        <v>96.450368987118651</v>
      </c>
      <c r="K169" s="8">
        <v>105.36435691308671</v>
      </c>
      <c r="L169" s="8">
        <v>89.242473867665183</v>
      </c>
      <c r="M169" s="8">
        <v>76.178952557429795</v>
      </c>
      <c r="N169" s="8">
        <v>110.46597211204143</v>
      </c>
      <c r="O169" s="9">
        <v>77.575403969919194</v>
      </c>
      <c r="P169" s="7">
        <v>111.71049854663781</v>
      </c>
      <c r="Q169" s="8">
        <f t="shared" si="45"/>
        <v>10.15128206492663</v>
      </c>
      <c r="R169" s="8">
        <f t="shared" si="46"/>
        <v>91.765431884028459</v>
      </c>
      <c r="S169" s="9">
        <f t="shared" si="47"/>
        <v>15.694756400781582</v>
      </c>
      <c r="T169" s="19">
        <f t="shared" si="48"/>
        <v>0.88740742491858415</v>
      </c>
      <c r="U169" s="20">
        <f t="shared" si="49"/>
        <v>0.80996243401261891</v>
      </c>
      <c r="V169" s="20">
        <f t="shared" si="50"/>
        <v>0.69083529877282956</v>
      </c>
      <c r="W169" s="20">
        <f t="shared" si="51"/>
        <v>0.89869978984692311</v>
      </c>
      <c r="X169" s="20">
        <f t="shared" si="52"/>
        <v>0.80430385891296807</v>
      </c>
      <c r="Y169" s="21">
        <f t="shared" si="53"/>
        <v>0.81824176129278481</v>
      </c>
    </row>
    <row r="170" spans="1:25" s="4" customFormat="1" ht="20.100000000000001" customHeight="1" x14ac:dyDescent="0.25">
      <c r="A170" s="13">
        <v>166</v>
      </c>
      <c r="B170" s="33">
        <v>2</v>
      </c>
      <c r="C170" s="14"/>
      <c r="D170" s="14" t="s">
        <v>9</v>
      </c>
      <c r="E170" s="15"/>
      <c r="F170" s="7">
        <v>110.31221124634899</v>
      </c>
      <c r="G170" s="8">
        <v>106.88015744204995</v>
      </c>
      <c r="H170" s="8">
        <v>109.56740477696874</v>
      </c>
      <c r="I170" s="8">
        <v>121.53757549352605</v>
      </c>
      <c r="J170" s="8">
        <v>106.47938709583755</v>
      </c>
      <c r="K170" s="8">
        <v>110.12431028377623</v>
      </c>
      <c r="L170" s="8">
        <v>109.55948767855429</v>
      </c>
      <c r="M170" s="8">
        <v>132.58393479266522</v>
      </c>
      <c r="N170" s="8">
        <v>115.61502046491825</v>
      </c>
      <c r="O170" s="9">
        <v>108.26360450491606</v>
      </c>
      <c r="P170" s="7">
        <v>110.95534721094626</v>
      </c>
      <c r="Q170" s="8">
        <f t="shared" si="45"/>
        <v>6.1433898235865394</v>
      </c>
      <c r="R170" s="8">
        <f t="shared" si="46"/>
        <v>115.22927154496601</v>
      </c>
      <c r="S170" s="9">
        <f t="shared" si="47"/>
        <v>10.100256612497466</v>
      </c>
      <c r="T170" s="19">
        <f t="shared" si="48"/>
        <v>0.99829664403922469</v>
      </c>
      <c r="U170" s="20">
        <f t="shared" si="49"/>
        <v>1.0250685468718277</v>
      </c>
      <c r="V170" s="20">
        <f t="shared" si="50"/>
        <v>1.2100673102785271</v>
      </c>
      <c r="W170" s="20">
        <f t="shared" si="51"/>
        <v>0.95126976159794074</v>
      </c>
      <c r="X170" s="20">
        <f t="shared" si="52"/>
        <v>1.016756458294342</v>
      </c>
      <c r="Y170" s="21">
        <f t="shared" si="53"/>
        <v>1.0402917442163724</v>
      </c>
    </row>
    <row r="171" spans="1:25" s="4" customFormat="1" ht="20.100000000000001" customHeight="1" x14ac:dyDescent="0.25">
      <c r="A171" s="13">
        <v>167</v>
      </c>
      <c r="B171" s="33">
        <v>2</v>
      </c>
      <c r="C171" s="14" t="s">
        <v>291</v>
      </c>
      <c r="D171" s="14" t="s">
        <v>236</v>
      </c>
      <c r="E171" s="15" t="s">
        <v>237</v>
      </c>
      <c r="F171" s="7">
        <v>100.91299255299677</v>
      </c>
      <c r="G171" s="8">
        <v>94.753354385359501</v>
      </c>
      <c r="H171" s="8">
        <v>103.72197647666778</v>
      </c>
      <c r="I171" s="8">
        <v>87.947679673965439</v>
      </c>
      <c r="J171" s="8">
        <v>174.59317239913577</v>
      </c>
      <c r="K171" s="8">
        <v>124.01475476593427</v>
      </c>
      <c r="L171" s="8">
        <v>53.745540740337773</v>
      </c>
      <c r="M171" s="8">
        <v>43.524656715837118</v>
      </c>
      <c r="N171" s="8">
        <v>121.05704132114272</v>
      </c>
      <c r="O171" s="9">
        <v>41.424604470077185</v>
      </c>
      <c r="P171" s="7">
        <v>112.38583509762506</v>
      </c>
      <c r="Q171" s="8">
        <f t="shared" si="45"/>
        <v>35.300740760574165</v>
      </c>
      <c r="R171" s="8">
        <f t="shared" si="46"/>
        <v>76.753319602665812</v>
      </c>
      <c r="S171" s="9">
        <f t="shared" si="47"/>
        <v>42.065672020496628</v>
      </c>
      <c r="T171" s="19">
        <f t="shared" si="48"/>
        <v>1.228927530821218</v>
      </c>
      <c r="U171" s="20">
        <f t="shared" si="49"/>
        <v>0.56721517764696772</v>
      </c>
      <c r="V171" s="20">
        <f t="shared" si="50"/>
        <v>0.41962810770028058</v>
      </c>
      <c r="W171" s="20">
        <f t="shared" si="51"/>
        <v>1.3764665738757225</v>
      </c>
      <c r="X171" s="20">
        <f t="shared" si="52"/>
        <v>0.23726359914794834</v>
      </c>
      <c r="Y171" s="21">
        <f t="shared" si="53"/>
        <v>0.76590019783842744</v>
      </c>
    </row>
    <row r="172" spans="1:25" s="4" customFormat="1" ht="20.100000000000001" customHeight="1" x14ac:dyDescent="0.25">
      <c r="A172" s="13">
        <v>168</v>
      </c>
      <c r="B172" s="33">
        <v>2</v>
      </c>
      <c r="C172" s="14"/>
      <c r="D172" s="14" t="s">
        <v>9</v>
      </c>
      <c r="E172" s="15"/>
      <c r="F172" s="7">
        <v>107.80913575078721</v>
      </c>
      <c r="G172" s="8">
        <v>116.07618211529331</v>
      </c>
      <c r="H172" s="8">
        <v>97.535351845053967</v>
      </c>
      <c r="I172" s="8">
        <v>101.6021488411471</v>
      </c>
      <c r="J172" s="8">
        <v>107.08584870726625</v>
      </c>
      <c r="K172" s="8">
        <v>109.36162371268385</v>
      </c>
      <c r="L172" s="8">
        <v>112.08825236284511</v>
      </c>
      <c r="M172" s="8">
        <v>87.766927434220378</v>
      </c>
      <c r="N172" s="8">
        <v>120.50458330757073</v>
      </c>
      <c r="O172" s="9">
        <v>99.754501021471611</v>
      </c>
      <c r="P172" s="7">
        <v>106.02173345190957</v>
      </c>
      <c r="Q172" s="8">
        <f t="shared" si="45"/>
        <v>7.0173087271439121</v>
      </c>
      <c r="R172" s="8">
        <f t="shared" si="46"/>
        <v>105.89517756775834</v>
      </c>
      <c r="S172" s="9">
        <f t="shared" si="47"/>
        <v>12.55135970436973</v>
      </c>
      <c r="T172" s="19">
        <f t="shared" si="48"/>
        <v>1.014400337699445</v>
      </c>
      <c r="U172" s="20">
        <f t="shared" si="49"/>
        <v>0.96564385837150324</v>
      </c>
      <c r="V172" s="20">
        <f t="shared" si="50"/>
        <v>0.89984734533636745</v>
      </c>
      <c r="W172" s="20">
        <f t="shared" si="51"/>
        <v>1.1860436485056749</v>
      </c>
      <c r="X172" s="20">
        <f t="shared" si="52"/>
        <v>0.93153766091133217</v>
      </c>
      <c r="Y172" s="21">
        <f t="shared" si="53"/>
        <v>0.99949457016486465</v>
      </c>
    </row>
    <row r="173" spans="1:25" s="4" customFormat="1" ht="20.100000000000001" customHeight="1" x14ac:dyDescent="0.25">
      <c r="A173" s="13">
        <v>169</v>
      </c>
      <c r="B173" s="33">
        <v>2</v>
      </c>
      <c r="C173" s="14" t="s">
        <v>289</v>
      </c>
      <c r="D173" s="14" t="s">
        <v>238</v>
      </c>
      <c r="E173" s="15" t="s">
        <v>233</v>
      </c>
      <c r="F173" s="7">
        <v>75.042232240218695</v>
      </c>
      <c r="G173" s="8">
        <v>108.61176734776004</v>
      </c>
      <c r="H173" s="8">
        <v>83.753348018848385</v>
      </c>
      <c r="I173" s="8">
        <v>85.421464521154036</v>
      </c>
      <c r="J173" s="8">
        <v>95.880743358327919</v>
      </c>
      <c r="K173" s="8">
        <v>78.088470456921726</v>
      </c>
      <c r="L173" s="8">
        <v>81.008599095219608</v>
      </c>
      <c r="M173" s="8">
        <v>56.773005058405104</v>
      </c>
      <c r="N173" s="8">
        <v>68.738352838542397</v>
      </c>
      <c r="O173" s="9">
        <v>86.583604063368298</v>
      </c>
      <c r="P173" s="7">
        <v>89.741911097261806</v>
      </c>
      <c r="Q173" s="8">
        <f t="shared" si="45"/>
        <v>12.887653406510109</v>
      </c>
      <c r="R173" s="8">
        <f t="shared" si="46"/>
        <v>74.238406302491427</v>
      </c>
      <c r="S173" s="9">
        <f t="shared" si="47"/>
        <v>11.708471729076489</v>
      </c>
      <c r="T173" s="19">
        <f t="shared" si="48"/>
        <v>1.0405936514115368</v>
      </c>
      <c r="U173" s="20">
        <f t="shared" si="49"/>
        <v>0.74585471789480362</v>
      </c>
      <c r="V173" s="20">
        <f t="shared" si="50"/>
        <v>0.67785952921701165</v>
      </c>
      <c r="W173" s="20">
        <f t="shared" si="51"/>
        <v>0.80469649196332638</v>
      </c>
      <c r="X173" s="20">
        <f t="shared" si="52"/>
        <v>0.90303434277502292</v>
      </c>
      <c r="Y173" s="21">
        <f t="shared" si="53"/>
        <v>0.83440774665234019</v>
      </c>
    </row>
    <row r="174" spans="1:25" s="4" customFormat="1" ht="20.100000000000001" customHeight="1" x14ac:dyDescent="0.25">
      <c r="A174" s="13">
        <v>170</v>
      </c>
      <c r="B174" s="33">
        <v>2</v>
      </c>
      <c r="C174" s="14" t="s">
        <v>316</v>
      </c>
      <c r="D174" s="14" t="s">
        <v>111</v>
      </c>
      <c r="E174" s="15" t="s">
        <v>112</v>
      </c>
      <c r="F174" s="7">
        <v>2.141456288591141</v>
      </c>
      <c r="G174" s="8">
        <v>2.4545400693306965</v>
      </c>
      <c r="H174" s="8">
        <v>4.69480105118474</v>
      </c>
      <c r="I174" s="8">
        <v>1.8828571845918456</v>
      </c>
      <c r="J174" s="8">
        <v>2.8294972681330677</v>
      </c>
      <c r="K174" s="8">
        <v>0.76628820700125644</v>
      </c>
      <c r="L174" s="8">
        <v>0.84507303976210912</v>
      </c>
      <c r="M174" s="8">
        <v>0.62013093144261</v>
      </c>
      <c r="N174" s="8">
        <v>0.99710006631692805</v>
      </c>
      <c r="O174" s="9">
        <v>1.1419661593615298</v>
      </c>
      <c r="P174" s="7">
        <v>2.8006303723662982</v>
      </c>
      <c r="Q174" s="8">
        <f t="shared" si="45"/>
        <v>1.1163906633589902</v>
      </c>
      <c r="R174" s="8">
        <f t="shared" si="46"/>
        <v>0.87411168077688672</v>
      </c>
      <c r="S174" s="9">
        <f t="shared" si="47"/>
        <v>0.2023904208930272</v>
      </c>
      <c r="T174" s="19">
        <f t="shared" si="48"/>
        <v>0.35783509151400689</v>
      </c>
      <c r="U174" s="20">
        <f t="shared" si="49"/>
        <v>0.3442897715630055</v>
      </c>
      <c r="V174" s="20">
        <f t="shared" si="50"/>
        <v>0.13208886269762571</v>
      </c>
      <c r="W174" s="20">
        <f t="shared" si="51"/>
        <v>0.52956755003862566</v>
      </c>
      <c r="X174" s="20">
        <f t="shared" si="52"/>
        <v>0.4035933069180912</v>
      </c>
      <c r="Y174" s="21">
        <f t="shared" si="53"/>
        <v>0.353474916546271</v>
      </c>
    </row>
    <row r="175" spans="1:25" s="4" customFormat="1" ht="20.100000000000001" customHeight="1" x14ac:dyDescent="0.25">
      <c r="A175" s="13">
        <v>171</v>
      </c>
      <c r="B175" s="33">
        <v>2</v>
      </c>
      <c r="C175" s="14" t="s">
        <v>289</v>
      </c>
      <c r="D175" s="14" t="s">
        <v>239</v>
      </c>
      <c r="E175" s="15" t="s">
        <v>233</v>
      </c>
      <c r="F175" s="7">
        <v>85.251702600041284</v>
      </c>
      <c r="G175" s="8">
        <v>98.947668685379824</v>
      </c>
      <c r="H175" s="8">
        <v>90.653054959050351</v>
      </c>
      <c r="I175" s="8">
        <v>93.53461784353118</v>
      </c>
      <c r="J175" s="8">
        <v>74.992028194790635</v>
      </c>
      <c r="K175" s="8">
        <v>71.814555792101856</v>
      </c>
      <c r="L175" s="8">
        <v>73.386229303244534</v>
      </c>
      <c r="M175" s="8">
        <v>65.744170195362017</v>
      </c>
      <c r="N175" s="8">
        <v>66.742121755424847</v>
      </c>
      <c r="O175" s="9">
        <v>79.420905307203441</v>
      </c>
      <c r="P175" s="7">
        <v>88.675814456558655</v>
      </c>
      <c r="Q175" s="8">
        <f t="shared" si="45"/>
        <v>9.1104196955984786</v>
      </c>
      <c r="R175" s="8">
        <f t="shared" si="46"/>
        <v>71.421596470667339</v>
      </c>
      <c r="S175" s="9">
        <f t="shared" si="47"/>
        <v>5.5257079587042099</v>
      </c>
      <c r="T175" s="19">
        <f t="shared" si="48"/>
        <v>0.84238265749389363</v>
      </c>
      <c r="U175" s="20">
        <f t="shared" si="49"/>
        <v>0.74166708805022952</v>
      </c>
      <c r="V175" s="20">
        <f t="shared" si="50"/>
        <v>0.72522840212125084</v>
      </c>
      <c r="W175" s="20">
        <f t="shared" si="51"/>
        <v>0.71355529422351416</v>
      </c>
      <c r="X175" s="20">
        <f t="shared" si="52"/>
        <v>1.0590579721475044</v>
      </c>
      <c r="Y175" s="21">
        <f t="shared" si="53"/>
        <v>0.81637828280727864</v>
      </c>
    </row>
    <row r="176" spans="1:25" s="4" customFormat="1" ht="20.100000000000001" customHeight="1" x14ac:dyDescent="0.25">
      <c r="A176" s="13">
        <v>172</v>
      </c>
      <c r="B176" s="33">
        <v>2</v>
      </c>
      <c r="C176" s="14" t="s">
        <v>290</v>
      </c>
      <c r="D176" s="14" t="s">
        <v>240</v>
      </c>
      <c r="E176" s="15" t="s">
        <v>233</v>
      </c>
      <c r="F176" s="7">
        <v>92.201336487648362</v>
      </c>
      <c r="G176" s="8">
        <v>99.503393943120869</v>
      </c>
      <c r="H176" s="8">
        <v>100.27765529576348</v>
      </c>
      <c r="I176" s="8">
        <v>82.639590912030826</v>
      </c>
      <c r="J176" s="8">
        <v>93.157728557076112</v>
      </c>
      <c r="K176" s="8">
        <v>98.983589968262038</v>
      </c>
      <c r="L176" s="8">
        <v>102.11378784551198</v>
      </c>
      <c r="M176" s="8">
        <v>95.922225534256853</v>
      </c>
      <c r="N176" s="8">
        <v>94.066057647928162</v>
      </c>
      <c r="O176" s="9">
        <v>113.55957091281672</v>
      </c>
      <c r="P176" s="7">
        <v>93.55594103912793</v>
      </c>
      <c r="Q176" s="8">
        <f t="shared" si="45"/>
        <v>7.1013003274434823</v>
      </c>
      <c r="R176" s="8">
        <f t="shared" si="46"/>
        <v>100.92904638175514</v>
      </c>
      <c r="S176" s="9">
        <f t="shared" si="47"/>
        <v>7.6955739272986339</v>
      </c>
      <c r="T176" s="19">
        <f t="shared" si="48"/>
        <v>1.0735591666995223</v>
      </c>
      <c r="U176" s="20">
        <f t="shared" si="49"/>
        <v>1.0262342197481553</v>
      </c>
      <c r="V176" s="20">
        <f t="shared" si="50"/>
        <v>0.95656629835768969</v>
      </c>
      <c r="W176" s="20">
        <f t="shared" si="51"/>
        <v>1.1382686749751789</v>
      </c>
      <c r="X176" s="20">
        <f t="shared" si="52"/>
        <v>1.2190032182165194</v>
      </c>
      <c r="Y176" s="21">
        <f t="shared" si="53"/>
        <v>1.0827263155994131</v>
      </c>
    </row>
    <row r="177" spans="1:25" s="4" customFormat="1" ht="20.100000000000001" customHeight="1" x14ac:dyDescent="0.25">
      <c r="A177" s="13">
        <v>173</v>
      </c>
      <c r="B177" s="33">
        <v>2</v>
      </c>
      <c r="C177" s="14" t="s">
        <v>289</v>
      </c>
      <c r="D177" s="14" t="s">
        <v>241</v>
      </c>
      <c r="E177" s="15" t="s">
        <v>233</v>
      </c>
      <c r="F177" s="7">
        <v>97.929763825473941</v>
      </c>
      <c r="G177" s="8">
        <v>112.53940510615547</v>
      </c>
      <c r="H177" s="8">
        <v>96.086653530964497</v>
      </c>
      <c r="I177" s="8">
        <v>90.786594800536051</v>
      </c>
      <c r="J177" s="8">
        <v>92.776813688326314</v>
      </c>
      <c r="K177" s="8">
        <v>92.72850113630345</v>
      </c>
      <c r="L177" s="8">
        <v>86.534074911332027</v>
      </c>
      <c r="M177" s="8">
        <v>79.16185745473075</v>
      </c>
      <c r="N177" s="8">
        <v>87.783865770626335</v>
      </c>
      <c r="O177" s="9">
        <v>84.060617625307501</v>
      </c>
      <c r="P177" s="7">
        <v>98.023846190291266</v>
      </c>
      <c r="Q177" s="8">
        <f t="shared" si="45"/>
        <v>8.5786388093600596</v>
      </c>
      <c r="R177" s="8">
        <f t="shared" si="46"/>
        <v>86.053783379660018</v>
      </c>
      <c r="S177" s="9">
        <f t="shared" si="47"/>
        <v>4.9811413060867507</v>
      </c>
      <c r="T177" s="19">
        <f t="shared" si="48"/>
        <v>0.94688782566207397</v>
      </c>
      <c r="U177" s="20">
        <f t="shared" si="49"/>
        <v>0.76892244836114698</v>
      </c>
      <c r="V177" s="20">
        <f t="shared" si="50"/>
        <v>0.82385903292199025</v>
      </c>
      <c r="W177" s="20">
        <f t="shared" si="51"/>
        <v>0.9669254140822563</v>
      </c>
      <c r="X177" s="20">
        <f t="shared" si="52"/>
        <v>0.90605200031658839</v>
      </c>
      <c r="Y177" s="21">
        <f t="shared" si="53"/>
        <v>0.88252934426881102</v>
      </c>
    </row>
    <row r="178" spans="1:25" s="4" customFormat="1" ht="20.100000000000001" customHeight="1" x14ac:dyDescent="0.25">
      <c r="A178" s="13">
        <v>174</v>
      </c>
      <c r="B178" s="33">
        <v>2</v>
      </c>
      <c r="C178" s="14" t="s">
        <v>316</v>
      </c>
      <c r="D178" s="14" t="s">
        <v>317</v>
      </c>
      <c r="E178" s="15" t="s">
        <v>242</v>
      </c>
      <c r="F178" s="7">
        <v>57.233759570570342</v>
      </c>
      <c r="G178" s="8">
        <v>36.826064234439961</v>
      </c>
      <c r="H178" s="8">
        <v>32.938500761574922</v>
      </c>
      <c r="I178" s="8">
        <v>24.229086086014682</v>
      </c>
      <c r="J178" s="8">
        <v>41.313414580150422</v>
      </c>
      <c r="K178" s="8">
        <v>22.101372251012762</v>
      </c>
      <c r="L178" s="8">
        <v>35.959287909452286</v>
      </c>
      <c r="M178" s="8">
        <v>13.634723512298679</v>
      </c>
      <c r="N178" s="8">
        <v>3.4137620537768303</v>
      </c>
      <c r="O178" s="9">
        <v>15.310885719687072</v>
      </c>
      <c r="P178" s="7">
        <v>38.508165046550062</v>
      </c>
      <c r="Q178" s="8">
        <f t="shared" si="45"/>
        <v>12.209218183143623</v>
      </c>
      <c r="R178" s="8">
        <f t="shared" si="46"/>
        <v>18.084006289245526</v>
      </c>
      <c r="S178" s="9">
        <f t="shared" si="47"/>
        <v>12.024634122534813</v>
      </c>
      <c r="T178" s="19">
        <f t="shared" si="48"/>
        <v>0.38615971442101998</v>
      </c>
      <c r="U178" s="20">
        <f t="shared" si="49"/>
        <v>0.97646296602673432</v>
      </c>
      <c r="V178" s="20">
        <f t="shared" si="50"/>
        <v>0.41394487293133098</v>
      </c>
      <c r="W178" s="20">
        <f t="shared" si="51"/>
        <v>0.14089520511247408</v>
      </c>
      <c r="X178" s="20">
        <f t="shared" si="52"/>
        <v>0.37060325018603979</v>
      </c>
      <c r="Y178" s="21">
        <f t="shared" si="53"/>
        <v>0.45761320173551984</v>
      </c>
    </row>
    <row r="179" spans="1:25" s="4" customFormat="1" ht="20.100000000000001" customHeight="1" x14ac:dyDescent="0.25">
      <c r="A179" s="13">
        <v>175</v>
      </c>
      <c r="B179" s="33">
        <v>2</v>
      </c>
      <c r="C179" s="14" t="s">
        <v>294</v>
      </c>
      <c r="D179" s="14" t="s">
        <v>243</v>
      </c>
      <c r="E179" s="15" t="s">
        <v>244</v>
      </c>
      <c r="F179" s="7">
        <v>96.579560604325906</v>
      </c>
      <c r="G179" s="8">
        <v>102.17995380732512</v>
      </c>
      <c r="H179" s="8">
        <v>94.290236304704436</v>
      </c>
      <c r="I179" s="8">
        <v>92.854013303650618</v>
      </c>
      <c r="J179" s="8">
        <v>107.22456903666684</v>
      </c>
      <c r="K179" s="8">
        <v>87.001489136649937</v>
      </c>
      <c r="L179" s="8">
        <v>107.36365210878293</v>
      </c>
      <c r="M179" s="8">
        <v>79.627524342357916</v>
      </c>
      <c r="N179" s="8">
        <v>93.952430628832104</v>
      </c>
      <c r="O179" s="9">
        <v>111.24355700677957</v>
      </c>
      <c r="P179" s="7">
        <v>98.62566661133458</v>
      </c>
      <c r="Q179" s="8">
        <f t="shared" si="45"/>
        <v>5.9763820165638384</v>
      </c>
      <c r="R179" s="8">
        <f t="shared" si="46"/>
        <v>95.837730644680491</v>
      </c>
      <c r="S179" s="9">
        <f t="shared" si="47"/>
        <v>13.365914297174537</v>
      </c>
      <c r="T179" s="19">
        <f t="shared" si="48"/>
        <v>0.90082713767029754</v>
      </c>
      <c r="U179" s="20">
        <f t="shared" si="49"/>
        <v>1.0507310691413347</v>
      </c>
      <c r="V179" s="20">
        <f t="shared" si="50"/>
        <v>0.84449384647883263</v>
      </c>
      <c r="W179" s="20">
        <f t="shared" si="51"/>
        <v>1.0118295083443454</v>
      </c>
      <c r="X179" s="20">
        <f t="shared" si="52"/>
        <v>1.0374819689761439</v>
      </c>
      <c r="Y179" s="21">
        <f t="shared" si="53"/>
        <v>0.96907270612219087</v>
      </c>
    </row>
    <row r="180" spans="1:25" s="4" customFormat="1" ht="20.100000000000001" customHeight="1" x14ac:dyDescent="0.25">
      <c r="A180" s="13">
        <v>176</v>
      </c>
      <c r="B180" s="33">
        <v>2</v>
      </c>
      <c r="C180" s="14" t="s">
        <v>295</v>
      </c>
      <c r="D180" s="14" t="s">
        <v>245</v>
      </c>
      <c r="E180" s="15" t="s">
        <v>244</v>
      </c>
      <c r="F180" s="7">
        <v>92.089995307909973</v>
      </c>
      <c r="G180" s="8">
        <v>119.4734523729681</v>
      </c>
      <c r="H180" s="8">
        <v>91.80808951667143</v>
      </c>
      <c r="I180" s="8">
        <v>101.14645238744262</v>
      </c>
      <c r="J180" s="8">
        <v>118.52088023003043</v>
      </c>
      <c r="K180" s="8">
        <v>102.90386240633688</v>
      </c>
      <c r="L180" s="8">
        <v>98.351062031565093</v>
      </c>
      <c r="M180" s="8">
        <v>118.76219697603457</v>
      </c>
      <c r="N180" s="8">
        <v>99.470760844824355</v>
      </c>
      <c r="O180" s="9">
        <v>106.21956276843434</v>
      </c>
      <c r="P180" s="7">
        <v>104.60777396300452</v>
      </c>
      <c r="Q180" s="8">
        <f t="shared" si="45"/>
        <v>13.666294047940418</v>
      </c>
      <c r="R180" s="8">
        <f t="shared" si="46"/>
        <v>105.14148900543906</v>
      </c>
      <c r="S180" s="9">
        <f t="shared" si="47"/>
        <v>8.2152291175416448</v>
      </c>
      <c r="T180" s="19">
        <f t="shared" si="48"/>
        <v>1.1174271652666494</v>
      </c>
      <c r="U180" s="20">
        <f t="shared" si="49"/>
        <v>0.82320431927032744</v>
      </c>
      <c r="V180" s="20">
        <f t="shared" si="50"/>
        <v>1.293591856679128</v>
      </c>
      <c r="W180" s="20">
        <f t="shared" si="51"/>
        <v>0.98343301714429376</v>
      </c>
      <c r="X180" s="20">
        <f t="shared" si="52"/>
        <v>0.89620970214091256</v>
      </c>
      <c r="Y180" s="21">
        <f t="shared" si="53"/>
        <v>1.0227732121002622</v>
      </c>
    </row>
    <row r="181" spans="1:25" s="4" customFormat="1" ht="20.100000000000001" customHeight="1" x14ac:dyDescent="0.25">
      <c r="A181" s="13">
        <v>177</v>
      </c>
      <c r="B181" s="33">
        <v>2</v>
      </c>
      <c r="C181" s="14" t="s">
        <v>294</v>
      </c>
      <c r="D181" s="14" t="s">
        <v>5</v>
      </c>
      <c r="E181" s="15" t="s">
        <v>246</v>
      </c>
      <c r="F181" s="7">
        <v>32.653651143260745</v>
      </c>
      <c r="G181" s="8">
        <v>65.906923009487997</v>
      </c>
      <c r="H181" s="8">
        <v>76.573119228062964</v>
      </c>
      <c r="I181" s="8">
        <v>18.97230999461204</v>
      </c>
      <c r="J181" s="8">
        <v>37.143616189359342</v>
      </c>
      <c r="K181" s="8">
        <v>62.153837065850951</v>
      </c>
      <c r="L181" s="8">
        <v>53.886831741519799</v>
      </c>
      <c r="M181" s="8">
        <v>43.509202643305585</v>
      </c>
      <c r="N181" s="8">
        <v>65.709996305211405</v>
      </c>
      <c r="O181" s="9">
        <v>71.337483450620084</v>
      </c>
      <c r="P181" s="7">
        <v>46.249923912956618</v>
      </c>
      <c r="Q181" s="8">
        <f t="shared" si="45"/>
        <v>24.071484594132386</v>
      </c>
      <c r="R181" s="8">
        <f t="shared" si="46"/>
        <v>59.319470241301566</v>
      </c>
      <c r="S181" s="9">
        <f t="shared" si="47"/>
        <v>10.871789442848408</v>
      </c>
      <c r="T181" s="19">
        <f t="shared" si="48"/>
        <v>1.9034268723324261</v>
      </c>
      <c r="U181" s="20">
        <f t="shared" si="49"/>
        <v>0.81762020256600698</v>
      </c>
      <c r="V181" s="20">
        <f t="shared" si="50"/>
        <v>0.56820465304174361</v>
      </c>
      <c r="W181" s="20">
        <f t="shared" si="51"/>
        <v>3.463468408637242</v>
      </c>
      <c r="X181" s="20">
        <f t="shared" si="52"/>
        <v>1.9205853056131992</v>
      </c>
      <c r="Y181" s="21">
        <f t="shared" si="53"/>
        <v>1.7346610884381235</v>
      </c>
    </row>
    <row r="182" spans="1:25" s="4" customFormat="1" ht="20.100000000000001" customHeight="1" x14ac:dyDescent="0.25">
      <c r="A182" s="13">
        <v>178</v>
      </c>
      <c r="B182" s="33">
        <v>2</v>
      </c>
      <c r="C182" s="14" t="s">
        <v>295</v>
      </c>
      <c r="D182" s="14" t="s">
        <v>6</v>
      </c>
      <c r="E182" s="15" t="s">
        <v>246</v>
      </c>
      <c r="F182" s="7">
        <v>105.44380779813031</v>
      </c>
      <c r="G182" s="8">
        <v>109.63263684166778</v>
      </c>
      <c r="H182" s="8">
        <v>100.48439402795199</v>
      </c>
      <c r="I182" s="8">
        <v>102.79068154541248</v>
      </c>
      <c r="J182" s="8">
        <v>122.49011364219717</v>
      </c>
      <c r="K182" s="8">
        <v>96.242620801957671</v>
      </c>
      <c r="L182" s="8">
        <v>114.23718145252278</v>
      </c>
      <c r="M182" s="8">
        <v>97.487885131429536</v>
      </c>
      <c r="N182" s="8">
        <v>113.87704606847248</v>
      </c>
      <c r="O182" s="9">
        <v>107.6901494901237</v>
      </c>
      <c r="P182" s="7">
        <v>108.16832677107195</v>
      </c>
      <c r="Q182" s="8">
        <f t="shared" si="45"/>
        <v>8.698314166730114</v>
      </c>
      <c r="R182" s="8">
        <f t="shared" si="46"/>
        <v>105.90697658890122</v>
      </c>
      <c r="S182" s="9">
        <f t="shared" si="47"/>
        <v>8.6656635625994287</v>
      </c>
      <c r="T182" s="19">
        <f t="shared" si="48"/>
        <v>0.91273847949622522</v>
      </c>
      <c r="U182" s="20">
        <f t="shared" si="49"/>
        <v>1.0419997615993211</v>
      </c>
      <c r="V182" s="20">
        <f t="shared" si="50"/>
        <v>0.9701793604319402</v>
      </c>
      <c r="W182" s="20">
        <f t="shared" si="51"/>
        <v>1.1078537894328688</v>
      </c>
      <c r="X182" s="20">
        <f t="shared" si="52"/>
        <v>0.87917421486516634</v>
      </c>
      <c r="Y182" s="21">
        <f t="shared" si="53"/>
        <v>0.98238912116510435</v>
      </c>
    </row>
    <row r="183" spans="1:25" s="4" customFormat="1" ht="20.100000000000001" customHeight="1" x14ac:dyDescent="0.25">
      <c r="A183" s="13">
        <v>179</v>
      </c>
      <c r="B183" s="33">
        <v>2</v>
      </c>
      <c r="C183" s="14" t="s">
        <v>294</v>
      </c>
      <c r="D183" s="14" t="s">
        <v>247</v>
      </c>
      <c r="E183" s="15" t="s">
        <v>248</v>
      </c>
      <c r="F183" s="7">
        <v>92.55484697756809</v>
      </c>
      <c r="G183" s="8">
        <v>113.70485412861753</v>
      </c>
      <c r="H183" s="8">
        <v>104.74692083219634</v>
      </c>
      <c r="I183" s="8">
        <v>118.19582156668527</v>
      </c>
      <c r="J183" s="8">
        <v>113.36560601985805</v>
      </c>
      <c r="K183" s="8">
        <v>116.84138897366691</v>
      </c>
      <c r="L183" s="8">
        <v>88.605850317585464</v>
      </c>
      <c r="M183" s="8">
        <v>99.556426222928394</v>
      </c>
      <c r="N183" s="8">
        <v>111.78655696758204</v>
      </c>
      <c r="O183" s="9">
        <v>105.16475724147247</v>
      </c>
      <c r="P183" s="7">
        <v>108.51360990498506</v>
      </c>
      <c r="Q183" s="8">
        <f t="shared" si="45"/>
        <v>10.162506657988812</v>
      </c>
      <c r="R183" s="8">
        <f t="shared" si="46"/>
        <v>104.39099594464706</v>
      </c>
      <c r="S183" s="9">
        <f t="shared" si="47"/>
        <v>10.986914976771084</v>
      </c>
      <c r="T183" s="19">
        <f t="shared" si="48"/>
        <v>1.2624016222725212</v>
      </c>
      <c r="U183" s="20">
        <f t="shared" si="49"/>
        <v>0.77926180897570774</v>
      </c>
      <c r="V183" s="20">
        <f t="shared" si="50"/>
        <v>0.95044728219187391</v>
      </c>
      <c r="W183" s="20">
        <f t="shared" si="51"/>
        <v>0.94577418631091659</v>
      </c>
      <c r="X183" s="20">
        <f t="shared" si="52"/>
        <v>0.92766016902031956</v>
      </c>
      <c r="Y183" s="21">
        <f t="shared" si="53"/>
        <v>0.97310901375426773</v>
      </c>
    </row>
    <row r="184" spans="1:25" s="4" customFormat="1" ht="20.100000000000001" customHeight="1" x14ac:dyDescent="0.25">
      <c r="A184" s="13">
        <v>180</v>
      </c>
      <c r="B184" s="33">
        <v>2</v>
      </c>
      <c r="C184" s="14" t="s">
        <v>295</v>
      </c>
      <c r="D184" s="14" t="s">
        <v>249</v>
      </c>
      <c r="E184" s="15" t="s">
        <v>248</v>
      </c>
      <c r="F184" s="7">
        <v>102.3120346665896</v>
      </c>
      <c r="G184" s="8">
        <v>120.03601539081939</v>
      </c>
      <c r="H184" s="8">
        <v>122.64677226945231</v>
      </c>
      <c r="I184" s="8">
        <v>134.13857358892147</v>
      </c>
      <c r="J184" s="8">
        <v>115.16809821238189</v>
      </c>
      <c r="K184" s="8">
        <v>106.83327862878019</v>
      </c>
      <c r="L184" s="8">
        <v>138.34990633333447</v>
      </c>
      <c r="M184" s="8">
        <v>114.89151026113885</v>
      </c>
      <c r="N184" s="8">
        <v>103.39385215080827</v>
      </c>
      <c r="O184" s="9">
        <v>91.897865363793031</v>
      </c>
      <c r="P184" s="7">
        <v>118.86029882563294</v>
      </c>
      <c r="Q184" s="8">
        <f t="shared" si="45"/>
        <v>11.582559759946335</v>
      </c>
      <c r="R184" s="8">
        <f t="shared" si="46"/>
        <v>111.07328254757097</v>
      </c>
      <c r="S184" s="9">
        <f t="shared" si="47"/>
        <v>17.343882038378442</v>
      </c>
      <c r="T184" s="19">
        <f t="shared" si="48"/>
        <v>1.0441907345203743</v>
      </c>
      <c r="U184" s="20">
        <f t="shared" si="49"/>
        <v>1.1525699672959635</v>
      </c>
      <c r="V184" s="20">
        <f t="shared" si="50"/>
        <v>0.93676750015666677</v>
      </c>
      <c r="W184" s="20">
        <f t="shared" si="51"/>
        <v>0.7707988044338917</v>
      </c>
      <c r="X184" s="20">
        <f t="shared" si="52"/>
        <v>0.79794549697541983</v>
      </c>
      <c r="Y184" s="21">
        <f t="shared" si="53"/>
        <v>0.94045450067646319</v>
      </c>
    </row>
    <row r="185" spans="1:25" s="4" customFormat="1" ht="20.100000000000001" customHeight="1" x14ac:dyDescent="0.25">
      <c r="A185" s="13">
        <v>181</v>
      </c>
      <c r="B185" s="33">
        <v>2</v>
      </c>
      <c r="C185" s="14" t="s">
        <v>294</v>
      </c>
      <c r="D185" s="14" t="s">
        <v>250</v>
      </c>
      <c r="E185" s="15" t="s">
        <v>251</v>
      </c>
      <c r="F185" s="7">
        <v>103.05658605782222</v>
      </c>
      <c r="G185" s="8">
        <v>111.99986697422676</v>
      </c>
      <c r="H185" s="8">
        <v>113.9346751696574</v>
      </c>
      <c r="I185" s="8">
        <v>96.901778124313324</v>
      </c>
      <c r="J185" s="8">
        <v>98.169021237778338</v>
      </c>
      <c r="K185" s="8">
        <v>101.50699819978476</v>
      </c>
      <c r="L185" s="8">
        <v>80.359339339302181</v>
      </c>
      <c r="M185" s="8">
        <v>105.8394315402242</v>
      </c>
      <c r="N185" s="8">
        <v>108.95105468126071</v>
      </c>
      <c r="O185" s="9">
        <v>101.65527580111157</v>
      </c>
      <c r="P185" s="7">
        <v>104.8123855127596</v>
      </c>
      <c r="Q185" s="8">
        <f t="shared" si="45"/>
        <v>7.8209796095737776</v>
      </c>
      <c r="R185" s="8">
        <f t="shared" si="46"/>
        <v>99.662419912336688</v>
      </c>
      <c r="S185" s="9">
        <f t="shared" si="47"/>
        <v>11.229615663308927</v>
      </c>
      <c r="T185" s="19">
        <f t="shared" si="48"/>
        <v>0.98496371830939533</v>
      </c>
      <c r="U185" s="20">
        <f t="shared" si="49"/>
        <v>0.71749495343413527</v>
      </c>
      <c r="V185" s="20">
        <f t="shared" si="50"/>
        <v>0.92894837662565177</v>
      </c>
      <c r="W185" s="20">
        <f t="shared" si="51"/>
        <v>1.1243452575399557</v>
      </c>
      <c r="X185" s="20">
        <f t="shared" si="52"/>
        <v>1.0355127770387877</v>
      </c>
      <c r="Y185" s="21">
        <f t="shared" si="53"/>
        <v>0.95825301658958517</v>
      </c>
    </row>
    <row r="186" spans="1:25" s="4" customFormat="1" ht="20.100000000000001" customHeight="1" x14ac:dyDescent="0.25">
      <c r="A186" s="13">
        <v>182</v>
      </c>
      <c r="B186" s="33">
        <v>2</v>
      </c>
      <c r="C186" s="14" t="s">
        <v>295</v>
      </c>
      <c r="D186" s="14" t="s">
        <v>252</v>
      </c>
      <c r="E186" s="15" t="s">
        <v>251</v>
      </c>
      <c r="F186" s="7">
        <v>103.64373615909551</v>
      </c>
      <c r="G186" s="8">
        <v>112.88402096251664</v>
      </c>
      <c r="H186" s="8">
        <v>103.02789709554386</v>
      </c>
      <c r="I186" s="8">
        <v>106.38496375308745</v>
      </c>
      <c r="J186" s="8">
        <v>119.14451711017942</v>
      </c>
      <c r="K186" s="8">
        <v>103.24868435364405</v>
      </c>
      <c r="L186" s="8">
        <v>100.13800611498584</v>
      </c>
      <c r="M186" s="8">
        <v>111.98373426012043</v>
      </c>
      <c r="N186" s="8">
        <v>109.39993506837428</v>
      </c>
      <c r="O186" s="9">
        <v>104.85632672470788</v>
      </c>
      <c r="P186" s="7">
        <v>109.01702701608458</v>
      </c>
      <c r="Q186" s="8">
        <f t="shared" si="45"/>
        <v>6.8773066429938412</v>
      </c>
      <c r="R186" s="8">
        <f t="shared" si="46"/>
        <v>105.92533730436648</v>
      </c>
      <c r="S186" s="9">
        <f t="shared" si="47"/>
        <v>4.7586095718378623</v>
      </c>
      <c r="T186" s="19">
        <f t="shared" si="48"/>
        <v>0.9961883677673965</v>
      </c>
      <c r="U186" s="20">
        <f t="shared" si="49"/>
        <v>0.88708751921794904</v>
      </c>
      <c r="V186" s="20">
        <f t="shared" si="50"/>
        <v>1.0869263317708144</v>
      </c>
      <c r="W186" s="20">
        <f t="shared" si="51"/>
        <v>1.0283402015559677</v>
      </c>
      <c r="X186" s="20">
        <f t="shared" si="52"/>
        <v>0.88007681148887051</v>
      </c>
      <c r="Y186" s="21">
        <f t="shared" si="53"/>
        <v>0.97572384636019971</v>
      </c>
    </row>
    <row r="187" spans="1:25" s="4" customFormat="1" ht="20.100000000000001" customHeight="1" x14ac:dyDescent="0.25">
      <c r="A187" s="13">
        <v>183</v>
      </c>
      <c r="B187" s="33">
        <v>2</v>
      </c>
      <c r="C187" s="14" t="s">
        <v>294</v>
      </c>
      <c r="D187" s="14" t="s">
        <v>253</v>
      </c>
      <c r="E187" s="15" t="s">
        <v>254</v>
      </c>
      <c r="F187" s="7">
        <v>79.425003001372914</v>
      </c>
      <c r="G187" s="8">
        <v>102.13158821438208</v>
      </c>
      <c r="H187" s="8">
        <v>91.674249896830972</v>
      </c>
      <c r="I187" s="8">
        <v>94.368294229362533</v>
      </c>
      <c r="J187" s="8">
        <v>56.335856202523658</v>
      </c>
      <c r="K187" s="8">
        <v>74.116426786133104</v>
      </c>
      <c r="L187" s="8">
        <v>77.988989849970551</v>
      </c>
      <c r="M187" s="8">
        <v>79.853447987430172</v>
      </c>
      <c r="N187" s="8">
        <v>105.91161374365996</v>
      </c>
      <c r="O187" s="9">
        <v>91.13610694247015</v>
      </c>
      <c r="P187" s="7">
        <v>84.786998308894425</v>
      </c>
      <c r="Q187" s="8">
        <f t="shared" si="45"/>
        <v>17.876582068277536</v>
      </c>
      <c r="R187" s="8">
        <f t="shared" si="46"/>
        <v>85.801317061932792</v>
      </c>
      <c r="S187" s="9">
        <f t="shared" si="47"/>
        <v>12.901843661355505</v>
      </c>
      <c r="T187" s="19">
        <f t="shared" si="48"/>
        <v>0.93316240460012256</v>
      </c>
      <c r="U187" s="20">
        <f t="shared" si="49"/>
        <v>0.76361281767464195</v>
      </c>
      <c r="V187" s="20">
        <f t="shared" si="50"/>
        <v>0.87105646435390771</v>
      </c>
      <c r="W187" s="20">
        <f t="shared" si="51"/>
        <v>1.122322010888968</v>
      </c>
      <c r="X187" s="20">
        <f t="shared" si="52"/>
        <v>1.61772826554445</v>
      </c>
      <c r="Y187" s="21">
        <f t="shared" si="53"/>
        <v>1.0615763926124182</v>
      </c>
    </row>
    <row r="188" spans="1:25" s="4" customFormat="1" ht="20.100000000000001" customHeight="1" x14ac:dyDescent="0.25">
      <c r="A188" s="13">
        <v>184</v>
      </c>
      <c r="B188" s="33">
        <v>2</v>
      </c>
      <c r="C188" s="14" t="s">
        <v>295</v>
      </c>
      <c r="D188" s="14" t="s">
        <v>255</v>
      </c>
      <c r="E188" s="15" t="s">
        <v>254</v>
      </c>
      <c r="F188" s="7">
        <v>98.308354989878467</v>
      </c>
      <c r="G188" s="8">
        <v>105.66483275624972</v>
      </c>
      <c r="H188" s="8">
        <v>106.26385313263486</v>
      </c>
      <c r="I188" s="8">
        <v>121.90210133560899</v>
      </c>
      <c r="J188" s="8">
        <v>104.84314151910854</v>
      </c>
      <c r="K188" s="8">
        <v>84.275352165628476</v>
      </c>
      <c r="L188" s="8">
        <v>100.8605002368683</v>
      </c>
      <c r="M188" s="8">
        <v>151.74021782488586</v>
      </c>
      <c r="N188" s="8">
        <v>109.75445361489105</v>
      </c>
      <c r="O188" s="9">
        <v>92.68698120523581</v>
      </c>
      <c r="P188" s="7">
        <v>107.39645674669615</v>
      </c>
      <c r="Q188" s="8">
        <f t="shared" si="45"/>
        <v>8.7150451766533319</v>
      </c>
      <c r="R188" s="8">
        <f t="shared" si="46"/>
        <v>107.8635010095019</v>
      </c>
      <c r="S188" s="9">
        <f t="shared" si="47"/>
        <v>26.289311132686358</v>
      </c>
      <c r="T188" s="19">
        <f t="shared" si="48"/>
        <v>0.85725523709866991</v>
      </c>
      <c r="U188" s="20">
        <f t="shared" si="49"/>
        <v>0.95453234161204636</v>
      </c>
      <c r="V188" s="20">
        <f t="shared" si="50"/>
        <v>1.427957046084984</v>
      </c>
      <c r="W188" s="20">
        <f t="shared" si="51"/>
        <v>0.90034915241309732</v>
      </c>
      <c r="X188" s="20">
        <f t="shared" si="52"/>
        <v>0.88405383377741342</v>
      </c>
      <c r="Y188" s="21">
        <f t="shared" si="53"/>
        <v>1.0048295221972423</v>
      </c>
    </row>
    <row r="189" spans="1:25" s="4" customFormat="1" ht="20.100000000000001" customHeight="1" x14ac:dyDescent="0.25">
      <c r="A189" s="13">
        <v>185</v>
      </c>
      <c r="B189" s="33">
        <v>2</v>
      </c>
      <c r="C189" s="14" t="s">
        <v>294</v>
      </c>
      <c r="D189" s="14" t="s">
        <v>256</v>
      </c>
      <c r="E189" s="15" t="s">
        <v>257</v>
      </c>
      <c r="F189" s="7">
        <v>34.824361221552437</v>
      </c>
      <c r="G189" s="8">
        <v>109.23335393024021</v>
      </c>
      <c r="H189" s="8">
        <v>93.918058083486017</v>
      </c>
      <c r="I189" s="8">
        <v>71.057741376275445</v>
      </c>
      <c r="J189" s="8">
        <v>30.494408948376524</v>
      </c>
      <c r="K189" s="8">
        <v>44.807720266984738</v>
      </c>
      <c r="L189" s="8">
        <v>110.96992557381245</v>
      </c>
      <c r="M189" s="8">
        <v>46.128988256224616</v>
      </c>
      <c r="N189" s="8">
        <v>103.89830473552404</v>
      </c>
      <c r="O189" s="9">
        <v>95.396595647593145</v>
      </c>
      <c r="P189" s="7">
        <v>67.905584711986123</v>
      </c>
      <c r="Q189" s="8">
        <f t="shared" si="45"/>
        <v>34.959021692319268</v>
      </c>
      <c r="R189" s="8">
        <f t="shared" si="46"/>
        <v>80.240306896027803</v>
      </c>
      <c r="S189" s="9">
        <f t="shared" si="47"/>
        <v>32.221008942719763</v>
      </c>
      <c r="T189" s="19">
        <f t="shared" si="48"/>
        <v>1.2866774492120103</v>
      </c>
      <c r="U189" s="20">
        <f t="shared" si="49"/>
        <v>1.0158978149172391</v>
      </c>
      <c r="V189" s="20">
        <f t="shared" si="50"/>
        <v>0.49116207465894846</v>
      </c>
      <c r="W189" s="20">
        <f t="shared" si="51"/>
        <v>1.4621672842842892</v>
      </c>
      <c r="X189" s="20">
        <f t="shared" si="52"/>
        <v>3.1283306985581669</v>
      </c>
      <c r="Y189" s="21">
        <f t="shared" si="53"/>
        <v>1.4768470643261309</v>
      </c>
    </row>
    <row r="190" spans="1:25" s="4" customFormat="1" ht="20.100000000000001" customHeight="1" x14ac:dyDescent="0.25">
      <c r="A190" s="13">
        <v>186</v>
      </c>
      <c r="B190" s="33">
        <v>2</v>
      </c>
      <c r="C190" s="14" t="s">
        <v>295</v>
      </c>
      <c r="D190" s="14" t="s">
        <v>258</v>
      </c>
      <c r="E190" s="15" t="s">
        <v>257</v>
      </c>
      <c r="F190" s="7">
        <v>109.74546019603744</v>
      </c>
      <c r="G190" s="8">
        <v>117.33146494221327</v>
      </c>
      <c r="H190" s="8">
        <v>110.11246100758895</v>
      </c>
      <c r="I190" s="8">
        <v>113.55094641643055</v>
      </c>
      <c r="J190" s="8">
        <v>141.89178934932374</v>
      </c>
      <c r="K190" s="8">
        <v>94.894662983574932</v>
      </c>
      <c r="L190" s="8">
        <v>91.989683908005134</v>
      </c>
      <c r="M190" s="8">
        <v>85.703356319915031</v>
      </c>
      <c r="N190" s="8">
        <v>132.21585147003452</v>
      </c>
      <c r="O190" s="9">
        <v>126.07370163779876</v>
      </c>
      <c r="P190" s="7">
        <v>118.52642438231878</v>
      </c>
      <c r="Q190" s="8">
        <f t="shared" si="45"/>
        <v>13.416628682403172</v>
      </c>
      <c r="R190" s="8">
        <f t="shared" si="46"/>
        <v>106.17545126386567</v>
      </c>
      <c r="S190" s="9">
        <f t="shared" si="47"/>
        <v>21.340347126597084</v>
      </c>
      <c r="T190" s="19">
        <f t="shared" si="48"/>
        <v>0.8646796214992889</v>
      </c>
      <c r="U190" s="20">
        <f t="shared" si="49"/>
        <v>0.78401547234845159</v>
      </c>
      <c r="V190" s="20">
        <f t="shared" si="50"/>
        <v>0.77832568208613884</v>
      </c>
      <c r="W190" s="20">
        <f t="shared" si="51"/>
        <v>1.1643747202700832</v>
      </c>
      <c r="X190" s="20">
        <f t="shared" si="52"/>
        <v>0.88852006318292043</v>
      </c>
      <c r="Y190" s="21">
        <f t="shared" si="53"/>
        <v>0.89598311187737667</v>
      </c>
    </row>
    <row r="191" spans="1:25" s="4" customFormat="1" ht="20.100000000000001" customHeight="1" x14ac:dyDescent="0.25">
      <c r="A191" s="13">
        <v>187</v>
      </c>
      <c r="B191" s="33">
        <v>2</v>
      </c>
      <c r="C191" s="14" t="s">
        <v>294</v>
      </c>
      <c r="D191" s="14" t="s">
        <v>259</v>
      </c>
      <c r="E191" s="15" t="s">
        <v>260</v>
      </c>
      <c r="F191" s="7">
        <v>95.771202843393326</v>
      </c>
      <c r="G191" s="8">
        <v>130.83800419316816</v>
      </c>
      <c r="H191" s="8">
        <v>109.13638412533788</v>
      </c>
      <c r="I191" s="8">
        <v>103.3156346176433</v>
      </c>
      <c r="J191" s="8">
        <v>99.8248941103314</v>
      </c>
      <c r="K191" s="8">
        <v>96.044667905535562</v>
      </c>
      <c r="L191" s="8">
        <v>91.378929577598029</v>
      </c>
      <c r="M191" s="8">
        <v>115.73967303829062</v>
      </c>
      <c r="N191" s="8">
        <v>107.84535021812283</v>
      </c>
      <c r="O191" s="9">
        <v>115.52275317051492</v>
      </c>
      <c r="P191" s="7">
        <v>107.77722397797481</v>
      </c>
      <c r="Q191" s="8">
        <f t="shared" si="45"/>
        <v>13.792541225855446</v>
      </c>
      <c r="R191" s="8">
        <f t="shared" si="46"/>
        <v>105.30627478201238</v>
      </c>
      <c r="S191" s="9">
        <f t="shared" si="47"/>
        <v>11.173936641627636</v>
      </c>
      <c r="T191" s="19">
        <f t="shared" si="48"/>
        <v>1.0028553996819838</v>
      </c>
      <c r="U191" s="20">
        <f t="shared" si="49"/>
        <v>0.69841274437881917</v>
      </c>
      <c r="V191" s="20">
        <f t="shared" si="50"/>
        <v>1.0605049266188733</v>
      </c>
      <c r="W191" s="20">
        <f t="shared" si="51"/>
        <v>1.0438434668406518</v>
      </c>
      <c r="X191" s="20">
        <f t="shared" si="52"/>
        <v>1.1572539515327056</v>
      </c>
      <c r="Y191" s="21">
        <f t="shared" si="53"/>
        <v>0.99257409781060668</v>
      </c>
    </row>
    <row r="192" spans="1:25" s="4" customFormat="1" ht="20.100000000000001" customHeight="1" x14ac:dyDescent="0.25">
      <c r="A192" s="13">
        <v>188</v>
      </c>
      <c r="B192" s="33">
        <v>2</v>
      </c>
      <c r="C192" s="14" t="s">
        <v>295</v>
      </c>
      <c r="D192" s="14" t="s">
        <v>261</v>
      </c>
      <c r="E192" s="15" t="s">
        <v>260</v>
      </c>
      <c r="F192" s="7">
        <v>105.48195735336685</v>
      </c>
      <c r="G192" s="8">
        <v>112.17503144314256</v>
      </c>
      <c r="H192" s="8">
        <v>141.09089028952729</v>
      </c>
      <c r="I192" s="8">
        <v>105.0782163656082</v>
      </c>
      <c r="J192" s="8">
        <v>104.31251805525883</v>
      </c>
      <c r="K192" s="8">
        <v>101.99625390805585</v>
      </c>
      <c r="L192" s="8">
        <v>131.54755350517058</v>
      </c>
      <c r="M192" s="8">
        <v>99.425404135688552</v>
      </c>
      <c r="N192" s="8">
        <v>110.06829669001317</v>
      </c>
      <c r="O192" s="9">
        <v>92.247125185334369</v>
      </c>
      <c r="P192" s="7">
        <v>113.62772270138075</v>
      </c>
      <c r="Q192" s="8">
        <f t="shared" si="45"/>
        <v>15.672878446187116</v>
      </c>
      <c r="R192" s="8">
        <f t="shared" si="46"/>
        <v>107.05692668485248</v>
      </c>
      <c r="S192" s="9">
        <f t="shared" si="47"/>
        <v>15.099999314465469</v>
      </c>
      <c r="T192" s="19">
        <f t="shared" si="48"/>
        <v>0.96695450546453343</v>
      </c>
      <c r="U192" s="20">
        <f t="shared" si="49"/>
        <v>1.1726990562231066</v>
      </c>
      <c r="V192" s="20">
        <f t="shared" si="50"/>
        <v>0.70469045826886079</v>
      </c>
      <c r="W192" s="20">
        <f t="shared" si="51"/>
        <v>1.0474891989700561</v>
      </c>
      <c r="X192" s="20">
        <f t="shared" si="52"/>
        <v>0.88433418064423575</v>
      </c>
      <c r="Y192" s="21">
        <f t="shared" si="53"/>
        <v>0.95523347991415852</v>
      </c>
    </row>
    <row r="193" spans="1:27" s="4" customFormat="1" ht="20.100000000000001" customHeight="1" x14ac:dyDescent="0.25">
      <c r="A193" s="13">
        <v>189</v>
      </c>
      <c r="B193" s="33">
        <v>2</v>
      </c>
      <c r="C193" s="14" t="s">
        <v>294</v>
      </c>
      <c r="D193" s="14" t="s">
        <v>262</v>
      </c>
      <c r="E193" s="15" t="s">
        <v>263</v>
      </c>
      <c r="F193" s="7">
        <v>101.47953754867942</v>
      </c>
      <c r="G193" s="8">
        <v>120.57087067223802</v>
      </c>
      <c r="H193" s="8">
        <v>107.64254305938461</v>
      </c>
      <c r="I193" s="8">
        <v>105.87127668330901</v>
      </c>
      <c r="J193" s="8">
        <v>132.00095801518822</v>
      </c>
      <c r="K193" s="8">
        <v>103.07832025601468</v>
      </c>
      <c r="L193" s="8">
        <v>95.214458605509122</v>
      </c>
      <c r="M193" s="8">
        <v>96.38602856178683</v>
      </c>
      <c r="N193" s="8">
        <v>125.79060380102375</v>
      </c>
      <c r="O193" s="9">
        <v>105.57542237884928</v>
      </c>
      <c r="P193" s="7">
        <v>113.51303719575985</v>
      </c>
      <c r="Q193" s="8">
        <f t="shared" si="45"/>
        <v>12.542732442517288</v>
      </c>
      <c r="R193" s="8">
        <f t="shared" si="46"/>
        <v>105.20896672063672</v>
      </c>
      <c r="S193" s="9">
        <f t="shared" si="47"/>
        <v>12.308657108247468</v>
      </c>
      <c r="T193" s="19">
        <f t="shared" si="48"/>
        <v>1.0157547299283693</v>
      </c>
      <c r="U193" s="20">
        <f t="shared" si="49"/>
        <v>0.78969703108756495</v>
      </c>
      <c r="V193" s="20">
        <f t="shared" si="50"/>
        <v>0.89542689927543107</v>
      </c>
      <c r="W193" s="20">
        <f t="shared" si="51"/>
        <v>1.1881466601871544</v>
      </c>
      <c r="X193" s="20">
        <f t="shared" si="52"/>
        <v>0.79980800114118589</v>
      </c>
      <c r="Y193" s="21">
        <f t="shared" si="53"/>
        <v>0.93776666432394118</v>
      </c>
    </row>
    <row r="194" spans="1:27" s="4" customFormat="1" ht="20.100000000000001" customHeight="1" x14ac:dyDescent="0.25">
      <c r="A194" s="13">
        <v>190</v>
      </c>
      <c r="B194" s="33">
        <v>2</v>
      </c>
      <c r="C194" s="14" t="s">
        <v>295</v>
      </c>
      <c r="D194" s="14" t="s">
        <v>264</v>
      </c>
      <c r="E194" s="15" t="s">
        <v>263</v>
      </c>
      <c r="F194" s="7">
        <v>107.90045860500325</v>
      </c>
      <c r="G194" s="8">
        <v>120.57703241619376</v>
      </c>
      <c r="H194" s="8">
        <v>122.80447441811739</v>
      </c>
      <c r="I194" s="8">
        <v>111.30023220173612</v>
      </c>
      <c r="J194" s="8">
        <v>87.639871906893731</v>
      </c>
      <c r="K194" s="8">
        <v>74.795807391737696</v>
      </c>
      <c r="L194" s="8">
        <v>94.998551792897189</v>
      </c>
      <c r="M194" s="8">
        <v>92.147374265327755</v>
      </c>
      <c r="N194" s="8">
        <v>113.35438365406304</v>
      </c>
      <c r="O194" s="9">
        <v>91.616588643535266</v>
      </c>
      <c r="P194" s="7">
        <v>110.04441390958884</v>
      </c>
      <c r="Q194" s="8">
        <f t="shared" si="45"/>
        <v>13.981168791167587</v>
      </c>
      <c r="R194" s="8">
        <f t="shared" si="46"/>
        <v>93.382541149512193</v>
      </c>
      <c r="S194" s="9">
        <f t="shared" si="47"/>
        <v>13.707633646016964</v>
      </c>
      <c r="T194" s="19">
        <f t="shared" si="48"/>
        <v>0.69319267368034598</v>
      </c>
      <c r="U194" s="20">
        <f t="shared" si="49"/>
        <v>0.78786606279206017</v>
      </c>
      <c r="V194" s="20">
        <f t="shared" si="50"/>
        <v>0.75035844338692281</v>
      </c>
      <c r="W194" s="20">
        <f t="shared" si="51"/>
        <v>1.0184559493874521</v>
      </c>
      <c r="X194" s="20">
        <f t="shared" si="52"/>
        <v>1.045375656651647</v>
      </c>
      <c r="Y194" s="21">
        <f t="shared" si="53"/>
        <v>0.85904975717968557</v>
      </c>
    </row>
    <row r="195" spans="1:27" s="4" customFormat="1" ht="20.100000000000001" customHeight="1" x14ac:dyDescent="0.25">
      <c r="A195" s="13">
        <v>191</v>
      </c>
      <c r="B195" s="33">
        <v>2</v>
      </c>
      <c r="C195" s="14" t="s">
        <v>291</v>
      </c>
      <c r="D195" s="14" t="s">
        <v>265</v>
      </c>
      <c r="E195" s="15" t="s">
        <v>172</v>
      </c>
      <c r="F195" s="7">
        <v>24.559592085192286</v>
      </c>
      <c r="G195" s="8">
        <v>61.506559131088494</v>
      </c>
      <c r="H195" s="8">
        <v>27.252397199104564</v>
      </c>
      <c r="I195" s="8">
        <v>25.889286338047032</v>
      </c>
      <c r="J195" s="8">
        <v>62.56961337251203</v>
      </c>
      <c r="K195" s="8">
        <v>28.007702081490674</v>
      </c>
      <c r="L195" s="8">
        <v>34.166385943049022</v>
      </c>
      <c r="M195" s="8">
        <v>6.6806266605848563</v>
      </c>
      <c r="N195" s="8">
        <v>30.305583013661831</v>
      </c>
      <c r="O195" s="9">
        <v>15.854048491894805</v>
      </c>
      <c r="P195" s="7">
        <v>40.355489625188888</v>
      </c>
      <c r="Q195" s="8">
        <f t="shared" si="45"/>
        <v>19.819860512061346</v>
      </c>
      <c r="R195" s="8">
        <f t="shared" si="46"/>
        <v>23.002869238136235</v>
      </c>
      <c r="S195" s="9">
        <f t="shared" si="47"/>
        <v>11.407490152530933</v>
      </c>
      <c r="T195" s="19">
        <f t="shared" si="48"/>
        <v>1.1403976900079442</v>
      </c>
      <c r="U195" s="20">
        <f t="shared" si="49"/>
        <v>0.55549174633928788</v>
      </c>
      <c r="V195" s="20">
        <f t="shared" si="50"/>
        <v>0.24513904636632708</v>
      </c>
      <c r="W195" s="20">
        <f t="shared" si="51"/>
        <v>1.1705839480451257</v>
      </c>
      <c r="X195" s="20">
        <f t="shared" si="52"/>
        <v>0.253382554843463</v>
      </c>
      <c r="Y195" s="21">
        <f t="shared" si="53"/>
        <v>0.67299899712042954</v>
      </c>
    </row>
    <row r="196" spans="1:27" s="4" customFormat="1" ht="20.100000000000001" customHeight="1" x14ac:dyDescent="0.25">
      <c r="A196" s="16">
        <v>192</v>
      </c>
      <c r="B196" s="45">
        <v>2</v>
      </c>
      <c r="C196" s="17"/>
      <c r="D196" s="17" t="s">
        <v>9</v>
      </c>
      <c r="E196" s="18"/>
      <c r="F196" s="10">
        <v>97.14958896345496</v>
      </c>
      <c r="G196" s="11">
        <v>131.21032710932343</v>
      </c>
      <c r="H196" s="11">
        <v>109.56391004464398</v>
      </c>
      <c r="I196" s="11">
        <v>79.89057869562987</v>
      </c>
      <c r="J196" s="11">
        <v>72.798400560532542</v>
      </c>
      <c r="K196" s="11">
        <v>89.923954360796714</v>
      </c>
      <c r="L196" s="11">
        <v>85.049191119015234</v>
      </c>
      <c r="M196" s="11">
        <v>54.649137773114447</v>
      </c>
      <c r="N196" s="11">
        <v>118.04706289417769</v>
      </c>
      <c r="O196" s="12">
        <v>53.345530837248702</v>
      </c>
      <c r="P196" s="10">
        <v>98.12256107471697</v>
      </c>
      <c r="Q196" s="11">
        <f t="shared" si="45"/>
        <v>23.454049167261694</v>
      </c>
      <c r="R196" s="11">
        <f t="shared" si="46"/>
        <v>80.202975396870556</v>
      </c>
      <c r="S196" s="12">
        <f t="shared" si="47"/>
        <v>27.039226796087156</v>
      </c>
      <c r="T196" s="22">
        <f t="shared" si="48"/>
        <v>0.92562362147125155</v>
      </c>
      <c r="U196" s="23">
        <f t="shared" si="49"/>
        <v>0.64818976518634008</v>
      </c>
      <c r="V196" s="23">
        <f t="shared" si="50"/>
        <v>0.49878776461014013</v>
      </c>
      <c r="W196" s="23">
        <f t="shared" si="51"/>
        <v>1.4776093104033934</v>
      </c>
      <c r="X196" s="23">
        <f t="shared" si="52"/>
        <v>0.73278438024048898</v>
      </c>
      <c r="Y196" s="24">
        <f t="shared" si="53"/>
        <v>0.85659896838232297</v>
      </c>
    </row>
    <row r="199" spans="1:27" x14ac:dyDescent="0.25">
      <c r="A199" s="43"/>
      <c r="B199" s="42"/>
      <c r="C199" s="43"/>
      <c r="AA199" s="26"/>
    </row>
    <row r="200" spans="1:27" x14ac:dyDescent="0.25">
      <c r="A200" s="43"/>
      <c r="B200" s="42"/>
      <c r="C200" s="43"/>
      <c r="AA200" s="26"/>
    </row>
    <row r="201" spans="1:27" s="4" customFormat="1" x14ac:dyDescent="0.25">
      <c r="A201" s="36"/>
      <c r="B201" s="37"/>
      <c r="C201" s="36"/>
    </row>
    <row r="202" spans="1:27" x14ac:dyDescent="0.25">
      <c r="A202" s="36"/>
      <c r="B202" s="37"/>
      <c r="C202" s="36"/>
    </row>
    <row r="203" spans="1:27" x14ac:dyDescent="0.25">
      <c r="A203" s="38"/>
      <c r="B203" s="39"/>
      <c r="C203" s="38"/>
      <c r="D203" s="38"/>
    </row>
    <row r="204" spans="1:27" x14ac:dyDescent="0.25">
      <c r="A204" s="38"/>
      <c r="B204" s="39"/>
      <c r="C204" s="38"/>
      <c r="D204" s="38"/>
    </row>
    <row r="205" spans="1:27" x14ac:dyDescent="0.25">
      <c r="A205" s="40"/>
      <c r="B205" s="41"/>
      <c r="C205" s="40"/>
      <c r="D205" s="40"/>
    </row>
    <row r="206" spans="1:27" s="44" customFormat="1" x14ac:dyDescent="0.25">
      <c r="A206" s="35"/>
      <c r="B206" s="35"/>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row>
  </sheetData>
  <autoFilter ref="A4:Y4" xr:uid="{00000000-0009-0000-0000-000001000000}">
    <sortState xmlns:xlrd2="http://schemas.microsoft.com/office/spreadsheetml/2017/richdata2" ref="A5:Y196">
      <sortCondition ref="A4"/>
    </sortState>
  </autoFilter>
  <conditionalFormatting sqref="T5:Y196">
    <cfRule type="colorScale" priority="1">
      <colorScale>
        <cfvo type="num" val="0"/>
        <cfvo type="num" val="1.3"/>
        <cfvo type="num" val="3"/>
        <color rgb="FFFBB16D"/>
        <color rgb="FFFCFCFF"/>
        <color rgb="FF4973F9"/>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Company>Georg Speyer Haus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Benardina Ndreshkjana</dc:creator>
  <cp:lastModifiedBy>Kristina Edfeldt</cp:lastModifiedBy>
  <dcterms:created xsi:type="dcterms:W3CDTF">2022-01-24T14:34:15Z</dcterms:created>
  <dcterms:modified xsi:type="dcterms:W3CDTF">2022-04-25T18:28:08Z</dcterms:modified>
</cp:coreProperties>
</file>