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e-my.sharepoint.com/personal/kristina_edfeldt_ki_se/Documents/Documents 1/EUbOPEN/WP9/Tissue Assay Datasheets/ChEMBL/IBD/"/>
    </mc:Choice>
  </mc:AlternateContent>
  <xr:revisionPtr revIDLastSave="2" documentId="13_ncr:1_{E4049316-25DE-4924-BA65-2FD49F702F1D}" xr6:coauthVersionLast="47" xr6:coauthVersionMax="47" xr10:uidLastSave="{6520A027-E6BD-4B7D-8159-24C0ABB425DF}"/>
  <bookViews>
    <workbookView xWindow="3120" yWindow="3120" windowWidth="21600" windowHeight="12585" activeTab="2" xr2:uid="{E696D3A3-57A7-472C-9D82-4879DA23E955}"/>
  </bookViews>
  <sheets>
    <sheet name="Experiment1" sheetId="1" r:id="rId1"/>
    <sheet name="Experiment2" sheetId="2" r:id="rId2"/>
    <sheet name="Experimen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3" l="1"/>
  <c r="F80" i="3"/>
  <c r="E67" i="3"/>
  <c r="F67" i="3"/>
  <c r="E22" i="3"/>
  <c r="F22" i="3"/>
  <c r="E26" i="3"/>
  <c r="F26" i="3"/>
  <c r="E3" i="3"/>
  <c r="F3" i="3"/>
  <c r="E57" i="3"/>
  <c r="F57" i="3"/>
  <c r="E11" i="3"/>
  <c r="F11" i="3"/>
  <c r="E42" i="3"/>
  <c r="F42" i="3"/>
  <c r="E41" i="3"/>
  <c r="F41" i="3"/>
  <c r="E65" i="3"/>
  <c r="F65" i="3"/>
  <c r="E18" i="3"/>
  <c r="F18" i="3"/>
  <c r="E64" i="3"/>
  <c r="F64" i="3"/>
  <c r="E66" i="3"/>
  <c r="F66" i="3"/>
  <c r="E95" i="3"/>
  <c r="F95" i="3"/>
  <c r="E17" i="3"/>
  <c r="F17" i="3"/>
  <c r="E25" i="3"/>
  <c r="F25" i="3"/>
  <c r="E36" i="3"/>
  <c r="F36" i="3"/>
  <c r="E48" i="3"/>
  <c r="F48" i="3"/>
  <c r="E92" i="3"/>
  <c r="F92" i="3"/>
  <c r="E63" i="3"/>
  <c r="F63" i="3"/>
  <c r="E46" i="3"/>
  <c r="F46" i="3"/>
  <c r="E94" i="3"/>
  <c r="F94" i="3"/>
  <c r="E39" i="3"/>
  <c r="F39" i="3"/>
  <c r="E50" i="3"/>
  <c r="F50" i="3"/>
  <c r="E79" i="3"/>
  <c r="F79" i="3"/>
  <c r="E70" i="3"/>
  <c r="F70" i="3"/>
  <c r="E43" i="3"/>
  <c r="F43" i="3"/>
  <c r="E7" i="3"/>
  <c r="F7" i="3"/>
  <c r="E89" i="3"/>
  <c r="F89" i="3"/>
  <c r="E19" i="3"/>
  <c r="F19" i="3"/>
  <c r="E5" i="3"/>
  <c r="F5" i="3"/>
  <c r="E53" i="3"/>
  <c r="F53" i="3"/>
  <c r="E20" i="3"/>
  <c r="F20" i="3"/>
  <c r="E12" i="3"/>
  <c r="F12" i="3"/>
  <c r="E86" i="3"/>
  <c r="F86" i="3"/>
  <c r="E10" i="3"/>
  <c r="F10" i="3"/>
  <c r="E55" i="3"/>
  <c r="F55" i="3"/>
  <c r="E27" i="3"/>
  <c r="F27" i="3"/>
  <c r="E56" i="3"/>
  <c r="F56" i="3"/>
  <c r="E54" i="3"/>
  <c r="F54" i="3"/>
  <c r="E40" i="3"/>
  <c r="F40" i="3"/>
  <c r="E38" i="3"/>
  <c r="F38" i="3"/>
  <c r="E69" i="3"/>
  <c r="F69" i="3"/>
  <c r="E34" i="3"/>
  <c r="F34" i="3"/>
  <c r="E97" i="3"/>
  <c r="F97" i="3"/>
  <c r="E61" i="3"/>
  <c r="F61" i="3"/>
  <c r="E51" i="3"/>
  <c r="F51" i="3"/>
  <c r="E23" i="3"/>
  <c r="F23" i="3"/>
  <c r="E88" i="3"/>
  <c r="F88" i="3"/>
  <c r="E30" i="3"/>
  <c r="F30" i="3"/>
  <c r="E90" i="3"/>
  <c r="F90" i="3"/>
  <c r="E87" i="3"/>
  <c r="F87" i="3"/>
  <c r="E2" i="3"/>
  <c r="F2" i="3"/>
  <c r="E83" i="3"/>
  <c r="F83" i="3"/>
  <c r="E58" i="3"/>
  <c r="F58" i="3"/>
  <c r="E28" i="3"/>
  <c r="F28" i="3"/>
  <c r="E81" i="3"/>
  <c r="F81" i="3"/>
  <c r="E32" i="3"/>
  <c r="F32" i="3"/>
  <c r="E91" i="3"/>
  <c r="F91" i="3"/>
  <c r="E8" i="3"/>
  <c r="F8" i="3"/>
  <c r="E96" i="3"/>
  <c r="F96" i="3"/>
  <c r="E78" i="3"/>
  <c r="F78" i="3"/>
  <c r="E93" i="3"/>
  <c r="F93" i="3"/>
  <c r="E45" i="3"/>
  <c r="F45" i="3"/>
  <c r="E13" i="3"/>
  <c r="F13" i="3"/>
  <c r="E52" i="3"/>
  <c r="F52" i="3"/>
  <c r="E31" i="3"/>
  <c r="F31" i="3"/>
  <c r="E44" i="3"/>
  <c r="F44" i="3"/>
  <c r="E74" i="3"/>
  <c r="F74" i="3"/>
  <c r="E76" i="3"/>
  <c r="F76" i="3"/>
  <c r="E77" i="3"/>
  <c r="F77" i="3"/>
  <c r="E59" i="3"/>
  <c r="F59" i="3"/>
  <c r="E15" i="3"/>
  <c r="F15" i="3"/>
  <c r="E29" i="3"/>
  <c r="F29" i="3"/>
  <c r="E14" i="3"/>
  <c r="F14" i="3"/>
  <c r="E47" i="3"/>
  <c r="F47" i="3"/>
  <c r="E82" i="3"/>
  <c r="F82" i="3"/>
  <c r="E35" i="3"/>
  <c r="F35" i="3"/>
  <c r="E84" i="3"/>
  <c r="F84" i="3"/>
  <c r="E24" i="3"/>
  <c r="F24" i="3"/>
  <c r="E60" i="3"/>
  <c r="F60" i="3"/>
  <c r="E71" i="3"/>
  <c r="F71" i="3"/>
  <c r="E6" i="3"/>
  <c r="F6" i="3"/>
  <c r="E85" i="3"/>
  <c r="F85" i="3"/>
  <c r="E21" i="3"/>
  <c r="F21" i="3"/>
  <c r="E9" i="3"/>
  <c r="F9" i="3"/>
  <c r="E68" i="3"/>
  <c r="F68" i="3"/>
  <c r="E16" i="3"/>
  <c r="F16" i="3"/>
  <c r="E73" i="3"/>
  <c r="F73" i="3"/>
  <c r="E49" i="3"/>
  <c r="F49" i="3"/>
  <c r="E33" i="3"/>
  <c r="F33" i="3"/>
  <c r="E72" i="3"/>
  <c r="F72" i="3"/>
  <c r="E37" i="3"/>
  <c r="F37" i="3"/>
  <c r="E75" i="3"/>
  <c r="F75" i="3"/>
  <c r="E4" i="3"/>
  <c r="F4" i="3"/>
  <c r="F62" i="3"/>
  <c r="E62" i="3"/>
  <c r="E58" i="2" l="1"/>
  <c r="F58" i="2"/>
  <c r="E91" i="2"/>
  <c r="F91" i="2"/>
  <c r="E88" i="2"/>
  <c r="F88" i="2"/>
  <c r="E28" i="2"/>
  <c r="F28" i="2"/>
  <c r="E45" i="2"/>
  <c r="F45" i="2"/>
  <c r="E30" i="2"/>
  <c r="F30" i="2"/>
  <c r="E81" i="2"/>
  <c r="F81" i="2"/>
  <c r="E83" i="2"/>
  <c r="F83" i="2"/>
  <c r="E32" i="2"/>
  <c r="F32" i="2"/>
  <c r="E90" i="2"/>
  <c r="F90" i="2"/>
  <c r="E2" i="2"/>
  <c r="F2" i="2"/>
  <c r="E78" i="2"/>
  <c r="F78" i="2"/>
  <c r="E87" i="2"/>
  <c r="F87" i="2"/>
  <c r="E96" i="2"/>
  <c r="F96" i="2"/>
  <c r="E93" i="2"/>
  <c r="F93" i="2"/>
  <c r="E13" i="2"/>
  <c r="F13" i="2"/>
  <c r="E52" i="2"/>
  <c r="F52" i="2"/>
  <c r="E31" i="2"/>
  <c r="F31" i="2"/>
  <c r="E44" i="2"/>
  <c r="F44" i="2"/>
  <c r="E74" i="2"/>
  <c r="F74" i="2"/>
  <c r="E76" i="2"/>
  <c r="F76" i="2"/>
  <c r="E77" i="2"/>
  <c r="F77" i="2"/>
  <c r="E59" i="2"/>
  <c r="F59" i="2"/>
  <c r="E15" i="2"/>
  <c r="F15" i="2"/>
  <c r="E29" i="2"/>
  <c r="F29" i="2"/>
  <c r="E14" i="2"/>
  <c r="F14" i="2"/>
  <c r="E47" i="2"/>
  <c r="F47" i="2"/>
  <c r="E82" i="2"/>
  <c r="F82" i="2"/>
  <c r="E35" i="2"/>
  <c r="F35" i="2"/>
  <c r="E84" i="2"/>
  <c r="F84" i="2"/>
  <c r="E60" i="2"/>
  <c r="F60" i="2"/>
  <c r="E25" i="2"/>
  <c r="F25" i="2"/>
  <c r="E36" i="2"/>
  <c r="F36" i="2"/>
  <c r="E48" i="2"/>
  <c r="F48" i="2"/>
  <c r="E92" i="2"/>
  <c r="F92" i="2"/>
  <c r="E63" i="2"/>
  <c r="F63" i="2"/>
  <c r="E46" i="2"/>
  <c r="F46" i="2"/>
  <c r="E94" i="2"/>
  <c r="F94" i="2"/>
  <c r="E39" i="2"/>
  <c r="F39" i="2"/>
  <c r="E50" i="2"/>
  <c r="F50" i="2"/>
  <c r="E79" i="2"/>
  <c r="F79" i="2"/>
  <c r="E70" i="2"/>
  <c r="F70" i="2"/>
  <c r="E43" i="2"/>
  <c r="F43" i="2"/>
  <c r="E7" i="2"/>
  <c r="F7" i="2"/>
  <c r="E89" i="2"/>
  <c r="F89" i="2"/>
  <c r="E19" i="2"/>
  <c r="F19" i="2"/>
  <c r="E5" i="2"/>
  <c r="F5" i="2"/>
  <c r="E49" i="2"/>
  <c r="F49" i="2"/>
  <c r="E33" i="2"/>
  <c r="F33" i="2"/>
  <c r="E72" i="2"/>
  <c r="F72" i="2"/>
  <c r="E37" i="2"/>
  <c r="F37" i="2"/>
  <c r="E8" i="2"/>
  <c r="F8" i="2"/>
  <c r="E75" i="2"/>
  <c r="F75" i="2"/>
  <c r="E24" i="2"/>
  <c r="F24" i="2"/>
  <c r="E4" i="2"/>
  <c r="F4" i="2"/>
  <c r="E73" i="2"/>
  <c r="F73" i="2"/>
  <c r="E71" i="2"/>
  <c r="F71" i="2"/>
  <c r="E85" i="2"/>
  <c r="F85" i="2"/>
  <c r="E21" i="2"/>
  <c r="F21" i="2"/>
  <c r="E9" i="2"/>
  <c r="F9" i="2"/>
  <c r="E68" i="2"/>
  <c r="F68" i="2"/>
  <c r="E16" i="2"/>
  <c r="F16" i="2"/>
  <c r="E6" i="2"/>
  <c r="F6" i="2"/>
  <c r="E53" i="2"/>
  <c r="F53" i="2"/>
  <c r="E20" i="2"/>
  <c r="F20" i="2"/>
  <c r="E12" i="2"/>
  <c r="F12" i="2"/>
  <c r="E86" i="2"/>
  <c r="F86" i="2"/>
  <c r="E10" i="2"/>
  <c r="F10" i="2"/>
  <c r="E55" i="2"/>
  <c r="F55" i="2"/>
  <c r="E27" i="2"/>
  <c r="F27" i="2"/>
  <c r="E56" i="2"/>
  <c r="F56" i="2"/>
  <c r="E54" i="2"/>
  <c r="F54" i="2"/>
  <c r="E40" i="2"/>
  <c r="F40" i="2"/>
  <c r="E38" i="2"/>
  <c r="F38" i="2"/>
  <c r="E69" i="2"/>
  <c r="F69" i="2"/>
  <c r="E34" i="2"/>
  <c r="F34" i="2"/>
  <c r="E97" i="2"/>
  <c r="F97" i="2"/>
  <c r="E61" i="2"/>
  <c r="F61" i="2"/>
  <c r="E51" i="2"/>
  <c r="F51" i="2"/>
  <c r="E62" i="2"/>
  <c r="F62" i="2"/>
  <c r="E80" i="2"/>
  <c r="F80" i="2"/>
  <c r="E57" i="2"/>
  <c r="F57" i="2"/>
  <c r="E18" i="2"/>
  <c r="F18" i="2"/>
  <c r="E67" i="2"/>
  <c r="F67" i="2"/>
  <c r="E11" i="2"/>
  <c r="F11" i="2"/>
  <c r="E64" i="2"/>
  <c r="F64" i="2"/>
  <c r="E22" i="2"/>
  <c r="F22" i="2"/>
  <c r="E42" i="2"/>
  <c r="F42" i="2"/>
  <c r="E66" i="2"/>
  <c r="F66" i="2"/>
  <c r="E26" i="2"/>
  <c r="F26" i="2"/>
  <c r="E41" i="2"/>
  <c r="F41" i="2"/>
  <c r="E95" i="2"/>
  <c r="F95" i="2"/>
  <c r="E3" i="2"/>
  <c r="F3" i="2"/>
  <c r="E65" i="2"/>
  <c r="F65" i="2"/>
  <c r="E17" i="2"/>
  <c r="F17" i="2"/>
  <c r="F23" i="2"/>
  <c r="E23" i="2"/>
  <c r="F76" i="1"/>
  <c r="F75" i="1"/>
  <c r="F73" i="1"/>
  <c r="F43" i="1"/>
  <c r="F30" i="1"/>
  <c r="F51" i="1"/>
  <c r="F13" i="1"/>
  <c r="F59" i="1"/>
  <c r="F83" i="1"/>
  <c r="F34" i="1"/>
  <c r="F81" i="1"/>
  <c r="F46" i="1"/>
  <c r="F14" i="1"/>
  <c r="F28" i="1"/>
  <c r="F15" i="1"/>
  <c r="F57" i="1"/>
  <c r="F82" i="1"/>
  <c r="F2" i="1"/>
  <c r="F86" i="1"/>
  <c r="F89" i="1"/>
  <c r="F44" i="1"/>
  <c r="F92" i="1"/>
  <c r="F77" i="1"/>
  <c r="F95" i="1"/>
  <c r="F90" i="1"/>
  <c r="F31" i="1"/>
  <c r="F80" i="1"/>
  <c r="F27" i="1"/>
  <c r="F24" i="1"/>
  <c r="F47" i="1"/>
  <c r="F91" i="1"/>
  <c r="F62" i="1"/>
  <c r="F45" i="1"/>
  <c r="F93" i="1"/>
  <c r="F38" i="1"/>
  <c r="F22" i="1"/>
  <c r="F49" i="1"/>
  <c r="F78" i="1"/>
  <c r="F69" i="1"/>
  <c r="F42" i="1"/>
  <c r="F7" i="1"/>
  <c r="F88" i="1"/>
  <c r="F18" i="1"/>
  <c r="F5" i="1"/>
  <c r="F48" i="1"/>
  <c r="F32" i="1"/>
  <c r="F71" i="1"/>
  <c r="F36" i="1"/>
  <c r="F8" i="1"/>
  <c r="F74" i="1"/>
  <c r="F23" i="1"/>
  <c r="F4" i="1"/>
  <c r="F87" i="1"/>
  <c r="F70" i="1"/>
  <c r="F6" i="1"/>
  <c r="F84" i="1"/>
  <c r="F20" i="1"/>
  <c r="F9" i="1"/>
  <c r="F67" i="1"/>
  <c r="F16" i="1"/>
  <c r="F72" i="1"/>
  <c r="F52" i="1"/>
  <c r="F19" i="1"/>
  <c r="F12" i="1"/>
  <c r="F85" i="1"/>
  <c r="F10" i="1"/>
  <c r="F54" i="1"/>
  <c r="F26" i="1"/>
  <c r="F55" i="1"/>
  <c r="F53" i="1"/>
  <c r="F39" i="1"/>
  <c r="F37" i="1"/>
  <c r="F68" i="1"/>
  <c r="F33" i="1"/>
  <c r="F96" i="1"/>
  <c r="F60" i="1"/>
  <c r="F50" i="1"/>
  <c r="F61" i="1"/>
  <c r="F79" i="1"/>
  <c r="F66" i="1"/>
  <c r="F21" i="1"/>
  <c r="F25" i="1"/>
  <c r="F3" i="1"/>
  <c r="F56" i="1"/>
  <c r="F11" i="1"/>
  <c r="F29" i="1"/>
  <c r="F41" i="1"/>
  <c r="F40" i="1"/>
  <c r="F64" i="1"/>
  <c r="F17" i="1"/>
  <c r="F63" i="1"/>
  <c r="F65" i="1"/>
  <c r="F94" i="1"/>
  <c r="F35" i="1"/>
  <c r="F58" i="1"/>
  <c r="E76" i="1"/>
  <c r="E75" i="1"/>
  <c r="E73" i="1"/>
  <c r="E43" i="1"/>
  <c r="E30" i="1"/>
  <c r="E51" i="1"/>
  <c r="E13" i="1"/>
  <c r="E59" i="1"/>
  <c r="E83" i="1"/>
  <c r="E34" i="1"/>
  <c r="E81" i="1"/>
  <c r="E46" i="1"/>
  <c r="E14" i="1"/>
  <c r="E28" i="1"/>
  <c r="E15" i="1"/>
  <c r="E57" i="1"/>
  <c r="E82" i="1"/>
  <c r="E2" i="1"/>
  <c r="E86" i="1"/>
  <c r="E89" i="1"/>
  <c r="E44" i="1"/>
  <c r="E92" i="1"/>
  <c r="E77" i="1"/>
  <c r="E95" i="1"/>
  <c r="E90" i="1"/>
  <c r="E31" i="1"/>
  <c r="E80" i="1"/>
  <c r="E27" i="1"/>
  <c r="E24" i="1"/>
  <c r="E47" i="1"/>
  <c r="E91" i="1"/>
  <c r="E62" i="1"/>
  <c r="E45" i="1"/>
  <c r="E93" i="1"/>
  <c r="E38" i="1"/>
  <c r="E22" i="1"/>
  <c r="E49" i="1"/>
  <c r="E78" i="1"/>
  <c r="E69" i="1"/>
  <c r="E42" i="1"/>
  <c r="E7" i="1"/>
  <c r="E88" i="1"/>
  <c r="E18" i="1"/>
  <c r="E5" i="1"/>
  <c r="E48" i="1"/>
  <c r="E32" i="1"/>
  <c r="E71" i="1"/>
  <c r="E36" i="1"/>
  <c r="E8" i="1"/>
  <c r="E74" i="1"/>
  <c r="E23" i="1"/>
  <c r="E4" i="1"/>
  <c r="E87" i="1"/>
  <c r="E70" i="1"/>
  <c r="E6" i="1"/>
  <c r="E84" i="1"/>
  <c r="E20" i="1"/>
  <c r="E9" i="1"/>
  <c r="E67" i="1"/>
  <c r="E16" i="1"/>
  <c r="E72" i="1"/>
  <c r="E52" i="1"/>
  <c r="E19" i="1"/>
  <c r="E12" i="1"/>
  <c r="E85" i="1"/>
  <c r="E10" i="1"/>
  <c r="E54" i="1"/>
  <c r="E26" i="1"/>
  <c r="E55" i="1"/>
  <c r="E53" i="1"/>
  <c r="E39" i="1"/>
  <c r="E37" i="1"/>
  <c r="E68" i="1"/>
  <c r="E33" i="1"/>
  <c r="E96" i="1"/>
  <c r="E60" i="1"/>
  <c r="E50" i="1"/>
  <c r="E61" i="1"/>
  <c r="E79" i="1"/>
  <c r="E66" i="1"/>
  <c r="E21" i="1"/>
  <c r="E25" i="1"/>
  <c r="E3" i="1"/>
  <c r="E56" i="1"/>
  <c r="E11" i="1"/>
  <c r="E29" i="1"/>
  <c r="E41" i="1"/>
  <c r="E40" i="1"/>
  <c r="E64" i="1"/>
  <c r="E17" i="1"/>
  <c r="E63" i="1"/>
  <c r="E65" i="1"/>
  <c r="E94" i="1"/>
  <c r="E35" i="1"/>
  <c r="E58" i="1"/>
</calcChain>
</file>

<file path=xl/sharedStrings.xml><?xml version="1.0" encoding="utf-8"?>
<sst xmlns="http://schemas.openxmlformats.org/spreadsheetml/2006/main" count="305" uniqueCount="102">
  <si>
    <t>GSK778</t>
  </si>
  <si>
    <t>Ogerin</t>
  </si>
  <si>
    <t>NVC-MALT1</t>
  </si>
  <si>
    <t>MSD-CYP11B2</t>
  </si>
  <si>
    <t>BI-4394</t>
  </si>
  <si>
    <t>BAY-784</t>
  </si>
  <si>
    <t>BTZO-1</t>
  </si>
  <si>
    <t>ABT-100</t>
  </si>
  <si>
    <t>GSK789</t>
  </si>
  <si>
    <t>SR-318</t>
  </si>
  <si>
    <t>BAY-899</t>
  </si>
  <si>
    <t>PPTN</t>
  </si>
  <si>
    <t>BI-653048</t>
  </si>
  <si>
    <t>ABT-546</t>
  </si>
  <si>
    <t>BAY-707</t>
  </si>
  <si>
    <t>ABT-724</t>
  </si>
  <si>
    <t>GSK620</t>
  </si>
  <si>
    <t>SR-302</t>
  </si>
  <si>
    <t>(R)-9s</t>
  </si>
  <si>
    <t>THPP-1</t>
  </si>
  <si>
    <t>TP-020</t>
  </si>
  <si>
    <t>BI-605906</t>
  </si>
  <si>
    <t>TP-030-1</t>
  </si>
  <si>
    <t>PF-04418948</t>
  </si>
  <si>
    <t>UCSF924</t>
  </si>
  <si>
    <t>TP-021</t>
  </si>
  <si>
    <t>BAY-826</t>
  </si>
  <si>
    <t>PF-05105679</t>
  </si>
  <si>
    <t>BAY-678</t>
  </si>
  <si>
    <t>BAY-474</t>
  </si>
  <si>
    <t>BI-665915</t>
  </si>
  <si>
    <t>TP-024</t>
  </si>
  <si>
    <t>IPP/CNRS-A017</t>
  </si>
  <si>
    <t>BI-639667</t>
  </si>
  <si>
    <t>TP-030-2</t>
  </si>
  <si>
    <t>BI-1942</t>
  </si>
  <si>
    <t>BAY-386</t>
  </si>
  <si>
    <t>BI-99179</t>
  </si>
  <si>
    <t>PF-04457845</t>
  </si>
  <si>
    <t>MRK-560</t>
  </si>
  <si>
    <t>BI-2545</t>
  </si>
  <si>
    <t>A-1155463</t>
  </si>
  <si>
    <t>TP-008</t>
  </si>
  <si>
    <t>BAY-179</t>
  </si>
  <si>
    <t>8RK64</t>
  </si>
  <si>
    <t>BI-9627</t>
  </si>
  <si>
    <t>BAY-876</t>
  </si>
  <si>
    <t>MRL-SYKi</t>
  </si>
  <si>
    <t>BI-1230</t>
  </si>
  <si>
    <t>A-1211212</t>
  </si>
  <si>
    <t>MSD-M1PAM</t>
  </si>
  <si>
    <t>BAY-390</t>
  </si>
  <si>
    <t>8RK59</t>
  </si>
  <si>
    <t>TP-004</t>
  </si>
  <si>
    <t>MRL-650</t>
  </si>
  <si>
    <t>A-079</t>
  </si>
  <si>
    <t>T-26c</t>
  </si>
  <si>
    <t>BAY-293</t>
  </si>
  <si>
    <t>A-1596586</t>
  </si>
  <si>
    <t>L-Skepinone</t>
  </si>
  <si>
    <t>BAY-069</t>
  </si>
  <si>
    <t>MSC-4381</t>
  </si>
  <si>
    <t>CRTH2</t>
  </si>
  <si>
    <t>BAY-1797</t>
  </si>
  <si>
    <t>A-485</t>
  </si>
  <si>
    <t>T3-CLK</t>
  </si>
  <si>
    <t>A-192621</t>
  </si>
  <si>
    <t>FS-694</t>
  </si>
  <si>
    <t>BAY-6672</t>
  </si>
  <si>
    <t>GNE-2256</t>
  </si>
  <si>
    <t>ERKi</t>
  </si>
  <si>
    <t>BI-1950</t>
  </si>
  <si>
    <t>BI-1935</t>
  </si>
  <si>
    <t>Mli-2</t>
  </si>
  <si>
    <t>BAY-885</t>
  </si>
  <si>
    <t>WM-1119</t>
  </si>
  <si>
    <t>GSK973</t>
  </si>
  <si>
    <t>Borussertib</t>
  </si>
  <si>
    <t>GSM1</t>
  </si>
  <si>
    <t>PF-04554878</t>
  </si>
  <si>
    <t>KISS1-305</t>
  </si>
  <si>
    <t>BAY-3827</t>
  </si>
  <si>
    <t>BAY-549</t>
  </si>
  <si>
    <t>(R)-ZINC-3573</t>
  </si>
  <si>
    <t>GSK046</t>
  </si>
  <si>
    <t>A-446</t>
  </si>
  <si>
    <t>BAY-7598</t>
  </si>
  <si>
    <t>BI-2540</t>
  </si>
  <si>
    <t>BI-207127</t>
  </si>
  <si>
    <t>JNJ-54119936</t>
  </si>
  <si>
    <t>BAY-1125976</t>
  </si>
  <si>
    <t>JNJ-42396302</t>
  </si>
  <si>
    <t>JNJ-65355394</t>
  </si>
  <si>
    <t>TP-040</t>
  </si>
  <si>
    <t>BAY-985</t>
  </si>
  <si>
    <t>Compound</t>
  </si>
  <si>
    <t>Average</t>
  </si>
  <si>
    <t>SD</t>
  </si>
  <si>
    <t>Replicate1</t>
  </si>
  <si>
    <t>Replicate2</t>
  </si>
  <si>
    <t>Replicate3</t>
  </si>
  <si>
    <t>BAY-091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</si>
</sst>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AE561A-08E6-4484-ADCF-FFC8F4C92BE1}" name="Table1" displayName="Table1" ref="A1:F96" totalsRowShown="0" headerRowDxfId="23" dataDxfId="22">
  <autoFilter ref="A1:F96" xr:uid="{31AE561A-08E6-4484-ADCF-FFC8F4C92BE1}"/>
  <sortState xmlns:xlrd2="http://schemas.microsoft.com/office/spreadsheetml/2017/richdata2" ref="A2:F96">
    <sortCondition ref="A1:A96"/>
  </sortState>
  <tableColumns count="6">
    <tableColumn id="1" xr3:uid="{513B0E4B-215B-48E9-9CD7-53D857947836}" name="Compound" dataDxfId="21"/>
    <tableColumn id="2" xr3:uid="{855A0DEB-F1F5-4A77-B55F-B493604CC1BD}" name="Replicate1" dataDxfId="20"/>
    <tableColumn id="3" xr3:uid="{5C37AAAE-D573-4913-B708-AEF01248A42C}" name="Replicate2" dataDxfId="19"/>
    <tableColumn id="4" xr3:uid="{E2B22F9F-B6F5-4904-A845-87320081F4B4}" name="Replicate3" dataDxfId="18"/>
    <tableColumn id="5" xr3:uid="{6D5BC59D-9186-4310-BB48-B860516F59F4}" name="Average" dataDxfId="17">
      <calculatedColumnFormula>AVERAGE(B2:D2)</calculatedColumnFormula>
    </tableColumn>
    <tableColumn id="6" xr3:uid="{05A40B9D-A598-4F52-ADEA-FABB60FC07ED}" name="SD" dataDxfId="16">
      <calculatedColumnFormula>STDEV(B2:D2)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5FB724-A176-4E19-B2B5-000FCE11364C}" name="Table2" displayName="Table2" ref="A1:F97" totalsRowShown="0" headerRowDxfId="15" dataDxfId="14">
  <autoFilter ref="A1:F97" xr:uid="{D45FB724-A176-4E19-B2B5-000FCE11364C}"/>
  <sortState xmlns:xlrd2="http://schemas.microsoft.com/office/spreadsheetml/2017/richdata2" ref="A2:F97">
    <sortCondition ref="A1:A97"/>
  </sortState>
  <tableColumns count="6">
    <tableColumn id="1" xr3:uid="{3ECDCB33-19E8-4BF6-AA12-40E62C1F1B81}" name="Compound" dataDxfId="13"/>
    <tableColumn id="2" xr3:uid="{EC604386-ECB2-473F-8C3F-8AA128036D89}" name="Replicate1" dataDxfId="12"/>
    <tableColumn id="3" xr3:uid="{F22B8880-A07B-4608-81F0-DBFEBA17C050}" name="Replicate2" dataDxfId="11"/>
    <tableColumn id="4" xr3:uid="{153E5B76-F3A3-4A00-A136-4A0BD75C2D2E}" name="Replicate3" dataDxfId="10"/>
    <tableColumn id="5" xr3:uid="{5465441C-CF3C-4A70-8897-34C2BAC1A2E6}" name="Average" dataDxfId="9">
      <calculatedColumnFormula>AVERAGE(B2:D2)</calculatedColumnFormula>
    </tableColumn>
    <tableColumn id="6" xr3:uid="{09418B96-67B3-4993-A77D-6A62BD7B33FE}" name="SD" dataDxfId="8">
      <calculatedColumnFormula>STDEV(B2:D2)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EBA3AD-1F17-44DC-89F3-469AC89742C5}" name="Table3" displayName="Table3" ref="A1:F97" totalsRowShown="0" headerRowDxfId="7" dataDxfId="6">
  <autoFilter ref="A1:F97" xr:uid="{8DEBA3AD-1F17-44DC-89F3-469AC89742C5}"/>
  <sortState xmlns:xlrd2="http://schemas.microsoft.com/office/spreadsheetml/2017/richdata2" ref="A2:F97">
    <sortCondition ref="A1:A97"/>
  </sortState>
  <tableColumns count="6">
    <tableColumn id="1" xr3:uid="{F2D7968B-3E92-4FA9-BEF2-598AFB876C2A}" name="Compound" dataDxfId="5"/>
    <tableColumn id="2" xr3:uid="{978D3286-46C7-4493-B203-665D9FA943EE}" name="Replicate1" dataDxfId="4"/>
    <tableColumn id="3" xr3:uid="{02858081-FA00-41D9-865D-F55E71BCE596}" name="Replicate2" dataDxfId="3"/>
    <tableColumn id="4" xr3:uid="{62E391B3-1BCE-4A3F-85E2-BD4D6827664A}" name="Replicate3" dataDxfId="2"/>
    <tableColumn id="5" xr3:uid="{87ED52B2-849F-405E-9E6D-6354FB400666}" name="Average" dataDxfId="1">
      <calculatedColumnFormula>AVERAGE(B2:D2)</calculatedColumnFormula>
    </tableColumn>
    <tableColumn id="6" xr3:uid="{AE82F4E8-8649-4ED7-A091-99815D737F76}" name="SD" dataDxfId="0">
      <calculatedColumnFormula>STDEV(B2:D2)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F79A-DB6C-473B-AE05-DB5BE946D192}">
  <dimension ref="A1:F99"/>
  <sheetViews>
    <sheetView workbookViewId="0"/>
  </sheetViews>
  <sheetFormatPr defaultColWidth="9" defaultRowHeight="15" x14ac:dyDescent="0.25"/>
  <cols>
    <col min="1" max="6" width="16.5703125" style="2" customWidth="1"/>
    <col min="7" max="16384" width="9" style="2"/>
  </cols>
  <sheetData>
    <row r="1" spans="1:6" s="1" customFormat="1" x14ac:dyDescent="0.25">
      <c r="A1" s="1" t="s">
        <v>95</v>
      </c>
      <c r="B1" s="1" t="s">
        <v>98</v>
      </c>
      <c r="C1" s="1" t="s">
        <v>99</v>
      </c>
      <c r="D1" s="1" t="s">
        <v>100</v>
      </c>
      <c r="E1" s="1" t="s">
        <v>96</v>
      </c>
      <c r="F1" s="1" t="s">
        <v>97</v>
      </c>
    </row>
    <row r="2" spans="1:6" x14ac:dyDescent="0.25">
      <c r="A2" s="1" t="s">
        <v>18</v>
      </c>
      <c r="B2" s="5">
        <v>9965</v>
      </c>
      <c r="C2" s="5">
        <v>9950</v>
      </c>
      <c r="D2" s="5">
        <v>10232</v>
      </c>
      <c r="E2" s="3">
        <f t="shared" ref="E2:E33" si="0">AVERAGE(B2:D2)</f>
        <v>10049</v>
      </c>
      <c r="F2" s="3">
        <f t="shared" ref="F2:F33" si="1">STDEV(B2:D2)</f>
        <v>158.66001386612822</v>
      </c>
    </row>
    <row r="3" spans="1:6" x14ac:dyDescent="0.25">
      <c r="A3" s="1" t="s">
        <v>83</v>
      </c>
      <c r="B3" s="5">
        <v>6999</v>
      </c>
      <c r="C3" s="5">
        <v>8455</v>
      </c>
      <c r="D3" s="5">
        <v>10908</v>
      </c>
      <c r="E3" s="3">
        <f t="shared" si="0"/>
        <v>8787.3333333333339</v>
      </c>
      <c r="F3" s="3">
        <f t="shared" si="1"/>
        <v>1975.576962138739</v>
      </c>
    </row>
    <row r="4" spans="1:6" x14ac:dyDescent="0.25">
      <c r="A4" s="1" t="s">
        <v>52</v>
      </c>
      <c r="B4" s="5">
        <v>7864</v>
      </c>
      <c r="C4" s="5">
        <v>8140</v>
      </c>
      <c r="D4" s="5">
        <v>8744</v>
      </c>
      <c r="E4" s="3">
        <f t="shared" si="0"/>
        <v>8249.3333333333339</v>
      </c>
      <c r="F4" s="3">
        <f t="shared" si="1"/>
        <v>450.07258673833195</v>
      </c>
    </row>
    <row r="5" spans="1:6" x14ac:dyDescent="0.25">
      <c r="A5" s="1" t="s">
        <v>44</v>
      </c>
      <c r="B5" s="5">
        <v>8657</v>
      </c>
      <c r="C5" s="5">
        <v>8359</v>
      </c>
      <c r="D5" s="5">
        <v>11006</v>
      </c>
      <c r="E5" s="3">
        <f t="shared" si="0"/>
        <v>9340.6666666666661</v>
      </c>
      <c r="F5" s="3">
        <f t="shared" si="1"/>
        <v>1449.8973526885716</v>
      </c>
    </row>
    <row r="6" spans="1:6" x14ac:dyDescent="0.25">
      <c r="A6" s="1" t="s">
        <v>55</v>
      </c>
      <c r="B6" s="5">
        <v>10587</v>
      </c>
      <c r="C6" s="5">
        <v>9694</v>
      </c>
      <c r="D6" s="5">
        <v>8925</v>
      </c>
      <c r="E6" s="3">
        <f t="shared" si="0"/>
        <v>9735.3333333333339</v>
      </c>
      <c r="F6" s="3">
        <f t="shared" si="1"/>
        <v>831.77060138798686</v>
      </c>
    </row>
    <row r="7" spans="1:6" x14ac:dyDescent="0.25">
      <c r="A7" s="1" t="s">
        <v>41</v>
      </c>
      <c r="B7" s="5">
        <v>6259</v>
      </c>
      <c r="C7" s="5">
        <v>5473</v>
      </c>
      <c r="D7" s="5">
        <v>5916</v>
      </c>
      <c r="E7" s="3">
        <f t="shared" si="0"/>
        <v>5882.666666666667</v>
      </c>
      <c r="F7" s="3">
        <f t="shared" si="1"/>
        <v>394.0587942596045</v>
      </c>
    </row>
    <row r="8" spans="1:6" x14ac:dyDescent="0.25">
      <c r="A8" s="1" t="s">
        <v>49</v>
      </c>
      <c r="B8" s="5">
        <v>7964</v>
      </c>
      <c r="C8" s="5">
        <v>6599</v>
      </c>
      <c r="D8" s="5">
        <v>9442</v>
      </c>
      <c r="E8" s="3">
        <f t="shared" si="0"/>
        <v>8001.666666666667</v>
      </c>
      <c r="F8" s="3">
        <f t="shared" si="1"/>
        <v>1421.8742326005238</v>
      </c>
    </row>
    <row r="9" spans="1:6" x14ac:dyDescent="0.25">
      <c r="A9" s="1" t="s">
        <v>58</v>
      </c>
      <c r="B9" s="5">
        <v>10093</v>
      </c>
      <c r="C9" s="5">
        <v>8962</v>
      </c>
      <c r="D9" s="5">
        <v>10714</v>
      </c>
      <c r="E9" s="3">
        <f t="shared" si="0"/>
        <v>9923</v>
      </c>
      <c r="F9" s="3">
        <f t="shared" si="1"/>
        <v>888.28542710099669</v>
      </c>
    </row>
    <row r="10" spans="1:6" x14ac:dyDescent="0.25">
      <c r="A10" s="1" t="s">
        <v>66</v>
      </c>
      <c r="B10" s="5">
        <v>8570</v>
      </c>
      <c r="C10" s="5">
        <v>8416</v>
      </c>
      <c r="D10" s="5">
        <v>10008</v>
      </c>
      <c r="E10" s="3">
        <f t="shared" si="0"/>
        <v>8998</v>
      </c>
      <c r="F10" s="3">
        <f t="shared" si="1"/>
        <v>878.06833447061513</v>
      </c>
    </row>
    <row r="11" spans="1:6" x14ac:dyDescent="0.25">
      <c r="A11" s="1" t="s">
        <v>85</v>
      </c>
      <c r="B11" s="5">
        <v>7476</v>
      </c>
      <c r="C11" s="5">
        <v>7169</v>
      </c>
      <c r="D11" s="5">
        <v>9340</v>
      </c>
      <c r="E11" s="3">
        <f t="shared" si="0"/>
        <v>7995</v>
      </c>
      <c r="F11" s="3">
        <f t="shared" si="1"/>
        <v>1174.8748869560536</v>
      </c>
    </row>
    <row r="12" spans="1:6" x14ac:dyDescent="0.25">
      <c r="A12" s="1" t="s">
        <v>64</v>
      </c>
      <c r="B12" s="5">
        <v>10043</v>
      </c>
      <c r="C12" s="5">
        <v>11200</v>
      </c>
      <c r="D12" s="5">
        <v>12602</v>
      </c>
      <c r="E12" s="3">
        <f t="shared" si="0"/>
        <v>11281.666666666666</v>
      </c>
      <c r="F12" s="3">
        <f t="shared" si="1"/>
        <v>1281.4532115271838</v>
      </c>
    </row>
    <row r="13" spans="1:6" x14ac:dyDescent="0.25">
      <c r="A13" s="1" t="s">
        <v>7</v>
      </c>
      <c r="B13" s="5">
        <v>999.3</v>
      </c>
      <c r="C13" s="5">
        <v>1389</v>
      </c>
      <c r="D13" s="5">
        <v>1303</v>
      </c>
      <c r="E13" s="3">
        <f t="shared" si="0"/>
        <v>1230.4333333333334</v>
      </c>
      <c r="F13" s="3">
        <f t="shared" si="1"/>
        <v>204.73388418464927</v>
      </c>
    </row>
    <row r="14" spans="1:6" x14ac:dyDescent="0.25">
      <c r="A14" s="1" t="s">
        <v>13</v>
      </c>
      <c r="B14" s="5">
        <v>7511</v>
      </c>
      <c r="C14" s="5">
        <v>9295</v>
      </c>
      <c r="D14" s="5">
        <v>7197</v>
      </c>
      <c r="E14" s="3">
        <f t="shared" si="0"/>
        <v>8001</v>
      </c>
      <c r="F14" s="3">
        <f t="shared" si="1"/>
        <v>1131.5811946122117</v>
      </c>
    </row>
    <row r="15" spans="1:6" x14ac:dyDescent="0.25">
      <c r="A15" s="1" t="s">
        <v>15</v>
      </c>
      <c r="B15" s="5">
        <v>4772</v>
      </c>
      <c r="C15" s="5">
        <v>7559</v>
      </c>
      <c r="D15" s="5">
        <v>7459</v>
      </c>
      <c r="E15" s="3">
        <f t="shared" si="0"/>
        <v>6596.666666666667</v>
      </c>
      <c r="F15" s="3">
        <f t="shared" si="1"/>
        <v>1580.9985241401509</v>
      </c>
    </row>
    <row r="16" spans="1:6" x14ac:dyDescent="0.25">
      <c r="A16" s="1" t="s">
        <v>60</v>
      </c>
      <c r="B16" s="5">
        <v>8919</v>
      </c>
      <c r="C16" s="5">
        <v>9385</v>
      </c>
      <c r="D16" s="5">
        <v>8579</v>
      </c>
      <c r="E16" s="3">
        <f t="shared" si="0"/>
        <v>8961</v>
      </c>
      <c r="F16" s="3">
        <f t="shared" si="1"/>
        <v>404.63810992045717</v>
      </c>
    </row>
    <row r="17" spans="1:6" x14ac:dyDescent="0.25">
      <c r="A17" s="1" t="s">
        <v>90</v>
      </c>
      <c r="B17" s="5">
        <v>5667</v>
      </c>
      <c r="C17" s="5">
        <v>7210</v>
      </c>
      <c r="D17" s="5">
        <v>5566</v>
      </c>
      <c r="E17" s="3">
        <f t="shared" si="0"/>
        <v>6147.666666666667</v>
      </c>
      <c r="F17" s="3">
        <f t="shared" si="1"/>
        <v>921.39260542579552</v>
      </c>
    </row>
    <row r="18" spans="1:6" x14ac:dyDescent="0.25">
      <c r="A18" s="1" t="s">
        <v>43</v>
      </c>
      <c r="B18" s="5">
        <v>9783</v>
      </c>
      <c r="C18" s="5">
        <v>9983</v>
      </c>
      <c r="D18" s="5">
        <v>8401</v>
      </c>
      <c r="E18" s="3">
        <f t="shared" si="0"/>
        <v>9389</v>
      </c>
      <c r="F18" s="3">
        <f t="shared" si="1"/>
        <v>861.4569054804773</v>
      </c>
    </row>
    <row r="19" spans="1:6" x14ac:dyDescent="0.25">
      <c r="A19" s="1" t="s">
        <v>63</v>
      </c>
      <c r="B19" s="5">
        <v>7124</v>
      </c>
      <c r="C19" s="5">
        <v>11329</v>
      </c>
      <c r="D19" s="5">
        <v>9555</v>
      </c>
      <c r="E19" s="3">
        <f t="shared" si="0"/>
        <v>9336</v>
      </c>
      <c r="F19" s="3">
        <f t="shared" si="1"/>
        <v>2111.0369489897612</v>
      </c>
    </row>
    <row r="20" spans="1:6" x14ac:dyDescent="0.25">
      <c r="A20" s="1" t="s">
        <v>57</v>
      </c>
      <c r="B20" s="5">
        <v>4656</v>
      </c>
      <c r="C20" s="5">
        <v>4512</v>
      </c>
      <c r="D20" s="5">
        <v>4330</v>
      </c>
      <c r="E20" s="3">
        <f t="shared" si="0"/>
        <v>4499.333333333333</v>
      </c>
      <c r="F20" s="3">
        <f t="shared" si="1"/>
        <v>163.36870365321914</v>
      </c>
    </row>
    <row r="21" spans="1:6" x14ac:dyDescent="0.25">
      <c r="A21" s="1" t="s">
        <v>81</v>
      </c>
      <c r="B21" s="5">
        <v>7460</v>
      </c>
      <c r="C21" s="5">
        <v>10561</v>
      </c>
      <c r="D21" s="5">
        <v>10215</v>
      </c>
      <c r="E21" s="3">
        <f t="shared" si="0"/>
        <v>9412</v>
      </c>
      <c r="F21" s="3">
        <f t="shared" si="1"/>
        <v>1699.3107426247855</v>
      </c>
    </row>
    <row r="22" spans="1:6" x14ac:dyDescent="0.25">
      <c r="A22" s="1" t="s">
        <v>36</v>
      </c>
      <c r="B22" s="5">
        <v>8550</v>
      </c>
      <c r="C22" s="5">
        <v>8361</v>
      </c>
      <c r="D22" s="5">
        <v>7237</v>
      </c>
      <c r="E22" s="3">
        <f t="shared" si="0"/>
        <v>8049.333333333333</v>
      </c>
      <c r="F22" s="3">
        <f t="shared" si="1"/>
        <v>709.81993021704693</v>
      </c>
    </row>
    <row r="23" spans="1:6" x14ac:dyDescent="0.25">
      <c r="A23" s="1" t="s">
        <v>51</v>
      </c>
      <c r="B23" s="5">
        <v>8171</v>
      </c>
      <c r="C23" s="5">
        <v>6661</v>
      </c>
      <c r="D23" s="5">
        <v>8119</v>
      </c>
      <c r="E23" s="3">
        <f t="shared" si="0"/>
        <v>7650.333333333333</v>
      </c>
      <c r="F23" s="3">
        <f t="shared" si="1"/>
        <v>857.18220544603776</v>
      </c>
    </row>
    <row r="24" spans="1:6" x14ac:dyDescent="0.25">
      <c r="A24" s="1" t="s">
        <v>29</v>
      </c>
      <c r="B24" s="5">
        <v>3874</v>
      </c>
      <c r="C24" s="5">
        <v>6463</v>
      </c>
      <c r="D24" s="5">
        <v>5627</v>
      </c>
      <c r="E24" s="3">
        <f t="shared" si="0"/>
        <v>5321.333333333333</v>
      </c>
      <c r="F24" s="3">
        <f t="shared" si="1"/>
        <v>1321.2888909444957</v>
      </c>
    </row>
    <row r="25" spans="1:6" x14ac:dyDescent="0.25">
      <c r="A25" s="1" t="s">
        <v>82</v>
      </c>
      <c r="B25" s="5">
        <v>9082</v>
      </c>
      <c r="C25" s="5">
        <v>12285</v>
      </c>
      <c r="D25" s="5">
        <v>12957</v>
      </c>
      <c r="E25" s="3">
        <f t="shared" si="0"/>
        <v>11441.333333333334</v>
      </c>
      <c r="F25" s="3">
        <f t="shared" si="1"/>
        <v>2070.6849913333858</v>
      </c>
    </row>
    <row r="26" spans="1:6" x14ac:dyDescent="0.25">
      <c r="A26" s="1" t="s">
        <v>68</v>
      </c>
      <c r="B26" s="5">
        <v>9700</v>
      </c>
      <c r="C26" s="5">
        <v>9866</v>
      </c>
      <c r="D26" s="5">
        <v>9269</v>
      </c>
      <c r="E26" s="3">
        <f t="shared" si="0"/>
        <v>9611.6666666666661</v>
      </c>
      <c r="F26" s="3">
        <f t="shared" si="1"/>
        <v>308.14661012792811</v>
      </c>
    </row>
    <row r="27" spans="1:6" x14ac:dyDescent="0.25">
      <c r="A27" s="1" t="s">
        <v>28</v>
      </c>
      <c r="B27" s="5">
        <v>14235</v>
      </c>
      <c r="C27" s="5">
        <v>13052</v>
      </c>
      <c r="D27" s="5">
        <v>12032</v>
      </c>
      <c r="E27" s="3">
        <f t="shared" si="0"/>
        <v>13106.333333333334</v>
      </c>
      <c r="F27" s="3">
        <f t="shared" si="1"/>
        <v>1102.5045729308035</v>
      </c>
    </row>
    <row r="28" spans="1:6" x14ac:dyDescent="0.25">
      <c r="A28" s="1" t="s">
        <v>14</v>
      </c>
      <c r="B28" s="5">
        <v>4407</v>
      </c>
      <c r="C28" s="5">
        <v>9145</v>
      </c>
      <c r="D28" s="5">
        <v>8881</v>
      </c>
      <c r="E28" s="3">
        <f t="shared" si="0"/>
        <v>7477.666666666667</v>
      </c>
      <c r="F28" s="3">
        <f t="shared" si="1"/>
        <v>2662.5494048624391</v>
      </c>
    </row>
    <row r="29" spans="1:6" x14ac:dyDescent="0.25">
      <c r="A29" s="1" t="s">
        <v>86</v>
      </c>
      <c r="B29" s="5">
        <v>9114</v>
      </c>
      <c r="C29" s="5">
        <v>7272</v>
      </c>
      <c r="D29" s="5">
        <v>12408</v>
      </c>
      <c r="E29" s="3">
        <f t="shared" si="0"/>
        <v>9598</v>
      </c>
      <c r="F29" s="3">
        <f t="shared" si="1"/>
        <v>2601.9830898758737</v>
      </c>
    </row>
    <row r="30" spans="1:6" x14ac:dyDescent="0.25">
      <c r="A30" s="1" t="s">
        <v>5</v>
      </c>
      <c r="B30" s="5">
        <v>2017</v>
      </c>
      <c r="C30" s="5">
        <v>3090</v>
      </c>
      <c r="D30" s="5">
        <v>3275</v>
      </c>
      <c r="E30" s="3">
        <f t="shared" si="0"/>
        <v>2794</v>
      </c>
      <c r="F30" s="3">
        <f t="shared" si="1"/>
        <v>679.22971077537534</v>
      </c>
    </row>
    <row r="31" spans="1:6" x14ac:dyDescent="0.25">
      <c r="A31" s="1" t="s">
        <v>26</v>
      </c>
      <c r="B31" s="5">
        <v>11110</v>
      </c>
      <c r="C31" s="5">
        <v>12933</v>
      </c>
      <c r="D31" s="5">
        <v>11713</v>
      </c>
      <c r="E31" s="3">
        <f t="shared" si="0"/>
        <v>11918.666666666666</v>
      </c>
      <c r="F31" s="3">
        <f t="shared" si="1"/>
        <v>928.7391094022762</v>
      </c>
    </row>
    <row r="32" spans="1:6" x14ac:dyDescent="0.25">
      <c r="A32" s="1" t="s">
        <v>46</v>
      </c>
      <c r="B32" s="5">
        <v>1123</v>
      </c>
      <c r="C32" s="5">
        <v>1413</v>
      </c>
      <c r="D32" s="5">
        <v>383.2</v>
      </c>
      <c r="E32" s="3">
        <f t="shared" si="0"/>
        <v>973.06666666666661</v>
      </c>
      <c r="F32" s="3">
        <f t="shared" si="1"/>
        <v>531.0197861975895</v>
      </c>
    </row>
    <row r="33" spans="1:6" x14ac:dyDescent="0.25">
      <c r="A33" s="1" t="s">
        <v>74</v>
      </c>
      <c r="B33" s="5">
        <v>9723</v>
      </c>
      <c r="C33" s="5">
        <v>10472</v>
      </c>
      <c r="D33" s="5">
        <v>10756</v>
      </c>
      <c r="E33" s="3">
        <f t="shared" si="0"/>
        <v>10317</v>
      </c>
      <c r="F33" s="3">
        <f t="shared" si="1"/>
        <v>533.65813026693411</v>
      </c>
    </row>
    <row r="34" spans="1:6" x14ac:dyDescent="0.25">
      <c r="A34" s="1" t="s">
        <v>10</v>
      </c>
      <c r="B34" s="5">
        <v>9061</v>
      </c>
      <c r="C34" s="5">
        <v>7313</v>
      </c>
      <c r="D34" s="5">
        <v>7633</v>
      </c>
      <c r="E34" s="3">
        <f t="shared" ref="E34:E65" si="2">AVERAGE(B34:D34)</f>
        <v>8002.333333333333</v>
      </c>
      <c r="F34" s="3">
        <f t="shared" ref="F34:F65" si="3">STDEV(B34:D34)</f>
        <v>930.68863393367667</v>
      </c>
    </row>
    <row r="35" spans="1:6" x14ac:dyDescent="0.25">
      <c r="A35" s="1" t="s">
        <v>94</v>
      </c>
      <c r="B35" s="5">
        <v>8595</v>
      </c>
      <c r="C35" s="5">
        <v>8247</v>
      </c>
      <c r="D35" s="5">
        <v>8214</v>
      </c>
      <c r="E35" s="3">
        <f t="shared" si="2"/>
        <v>8352</v>
      </c>
      <c r="F35" s="3">
        <f t="shared" si="3"/>
        <v>211.09002818702734</v>
      </c>
    </row>
    <row r="36" spans="1:6" x14ac:dyDescent="0.25">
      <c r="A36" s="1" t="s">
        <v>48</v>
      </c>
      <c r="B36" s="5">
        <v>7717</v>
      </c>
      <c r="C36" s="5">
        <v>7496</v>
      </c>
      <c r="D36" s="5">
        <v>8044</v>
      </c>
      <c r="E36" s="3">
        <f t="shared" si="2"/>
        <v>7752.333333333333</v>
      </c>
      <c r="F36" s="3">
        <f t="shared" si="3"/>
        <v>275.70334298541491</v>
      </c>
    </row>
    <row r="37" spans="1:6" x14ac:dyDescent="0.25">
      <c r="A37" s="1" t="s">
        <v>72</v>
      </c>
      <c r="B37" s="5">
        <v>9449</v>
      </c>
      <c r="C37" s="5">
        <v>10057</v>
      </c>
      <c r="D37" s="5">
        <v>9392</v>
      </c>
      <c r="E37" s="3">
        <f t="shared" si="2"/>
        <v>9632.6666666666661</v>
      </c>
      <c r="F37" s="3">
        <f t="shared" si="3"/>
        <v>368.58694134943704</v>
      </c>
    </row>
    <row r="38" spans="1:6" x14ac:dyDescent="0.25">
      <c r="A38" s="1" t="s">
        <v>35</v>
      </c>
      <c r="B38" s="5">
        <v>8178</v>
      </c>
      <c r="C38" s="5">
        <v>6967</v>
      </c>
      <c r="D38" s="5">
        <v>8512</v>
      </c>
      <c r="E38" s="3">
        <f t="shared" si="2"/>
        <v>7885.666666666667</v>
      </c>
      <c r="F38" s="3">
        <f t="shared" si="3"/>
        <v>812.92701599426096</v>
      </c>
    </row>
    <row r="39" spans="1:6" x14ac:dyDescent="0.25">
      <c r="A39" s="1" t="s">
        <v>71</v>
      </c>
      <c r="B39" s="5">
        <v>11641</v>
      </c>
      <c r="C39" s="5">
        <v>11538</v>
      </c>
      <c r="D39" s="5">
        <v>12060</v>
      </c>
      <c r="E39" s="3">
        <f t="shared" si="2"/>
        <v>11746.333333333334</v>
      </c>
      <c r="F39" s="3">
        <f t="shared" si="3"/>
        <v>276.48206692900237</v>
      </c>
    </row>
    <row r="40" spans="1:6" x14ac:dyDescent="0.25">
      <c r="A40" s="1" t="s">
        <v>88</v>
      </c>
      <c r="B40" s="5">
        <v>9322</v>
      </c>
      <c r="C40" s="5">
        <v>8587</v>
      </c>
      <c r="D40" s="5">
        <v>9543</v>
      </c>
      <c r="E40" s="3">
        <f t="shared" si="2"/>
        <v>9150.6666666666661</v>
      </c>
      <c r="F40" s="3">
        <f t="shared" si="3"/>
        <v>500.50008325007633</v>
      </c>
    </row>
    <row r="41" spans="1:6" x14ac:dyDescent="0.25">
      <c r="A41" s="1" t="s">
        <v>87</v>
      </c>
      <c r="B41" s="5">
        <v>6669</v>
      </c>
      <c r="C41" s="5">
        <v>8401</v>
      </c>
      <c r="D41" s="5">
        <v>7402</v>
      </c>
      <c r="E41" s="3">
        <f t="shared" si="2"/>
        <v>7490.666666666667</v>
      </c>
      <c r="F41" s="3">
        <f t="shared" si="3"/>
        <v>869.39768422358543</v>
      </c>
    </row>
    <row r="42" spans="1:6" x14ac:dyDescent="0.25">
      <c r="A42" s="1" t="s">
        <v>40</v>
      </c>
      <c r="B42" s="5">
        <v>7440</v>
      </c>
      <c r="C42" s="5">
        <v>6814</v>
      </c>
      <c r="D42" s="5">
        <v>8943</v>
      </c>
      <c r="E42" s="3">
        <f t="shared" si="2"/>
        <v>7732.333333333333</v>
      </c>
      <c r="F42" s="3">
        <f t="shared" si="3"/>
        <v>1094.1911776894055</v>
      </c>
    </row>
    <row r="43" spans="1:6" x14ac:dyDescent="0.25">
      <c r="A43" s="1" t="s">
        <v>4</v>
      </c>
      <c r="B43" s="5">
        <v>3195</v>
      </c>
      <c r="C43" s="5">
        <v>4867</v>
      </c>
      <c r="D43" s="5">
        <v>5196</v>
      </c>
      <c r="E43" s="3">
        <f t="shared" si="2"/>
        <v>4419.333333333333</v>
      </c>
      <c r="F43" s="3">
        <f t="shared" si="3"/>
        <v>1072.9885056855605</v>
      </c>
    </row>
    <row r="44" spans="1:6" x14ac:dyDescent="0.25">
      <c r="A44" s="1" t="s">
        <v>21</v>
      </c>
      <c r="B44" s="5">
        <v>11734</v>
      </c>
      <c r="C44" s="5">
        <v>8787</v>
      </c>
      <c r="D44" s="5">
        <v>7310</v>
      </c>
      <c r="E44" s="3">
        <f t="shared" si="2"/>
        <v>9277</v>
      </c>
      <c r="F44" s="3">
        <f t="shared" si="3"/>
        <v>2252.3363425563243</v>
      </c>
    </row>
    <row r="45" spans="1:6" x14ac:dyDescent="0.25">
      <c r="A45" s="1" t="s">
        <v>33</v>
      </c>
      <c r="B45" s="5">
        <v>7628</v>
      </c>
      <c r="C45" s="5">
        <v>6498</v>
      </c>
      <c r="D45" s="5">
        <v>8032</v>
      </c>
      <c r="E45" s="3">
        <f t="shared" si="2"/>
        <v>7386</v>
      </c>
      <c r="F45" s="3">
        <f t="shared" si="3"/>
        <v>795.1176013647289</v>
      </c>
    </row>
    <row r="46" spans="1:6" x14ac:dyDescent="0.25">
      <c r="A46" s="1" t="s">
        <v>12</v>
      </c>
      <c r="B46" s="5">
        <v>7335</v>
      </c>
      <c r="C46" s="5">
        <v>8532</v>
      </c>
      <c r="D46" s="5">
        <v>6384</v>
      </c>
      <c r="E46" s="3">
        <f t="shared" si="2"/>
        <v>7417</v>
      </c>
      <c r="F46" s="3">
        <f t="shared" si="3"/>
        <v>1076.345204848333</v>
      </c>
    </row>
    <row r="47" spans="1:6" x14ac:dyDescent="0.25">
      <c r="A47" s="1" t="s">
        <v>30</v>
      </c>
      <c r="B47" s="5">
        <v>4328</v>
      </c>
      <c r="C47" s="5">
        <v>6184</v>
      </c>
      <c r="D47" s="5">
        <v>7446</v>
      </c>
      <c r="E47" s="3">
        <f t="shared" si="2"/>
        <v>5986</v>
      </c>
      <c r="F47" s="3">
        <f t="shared" si="3"/>
        <v>1568.4017342505076</v>
      </c>
    </row>
    <row r="48" spans="1:6" x14ac:dyDescent="0.25">
      <c r="A48" s="1" t="s">
        <v>45</v>
      </c>
      <c r="B48" s="5">
        <v>6366</v>
      </c>
      <c r="C48" s="5">
        <v>7288</v>
      </c>
      <c r="D48" s="5">
        <v>8017</v>
      </c>
      <c r="E48" s="3">
        <f t="shared" si="2"/>
        <v>7223.666666666667</v>
      </c>
      <c r="F48" s="3">
        <f t="shared" si="3"/>
        <v>827.37798697652897</v>
      </c>
    </row>
    <row r="49" spans="1:6" x14ac:dyDescent="0.25">
      <c r="A49" s="1" t="s">
        <v>37</v>
      </c>
      <c r="B49" s="5">
        <v>6804</v>
      </c>
      <c r="C49" s="5">
        <v>6041</v>
      </c>
      <c r="D49" s="5">
        <v>7500</v>
      </c>
      <c r="E49" s="3">
        <f t="shared" si="2"/>
        <v>6781.666666666667</v>
      </c>
      <c r="F49" s="3">
        <f t="shared" si="3"/>
        <v>729.75635203356285</v>
      </c>
    </row>
    <row r="50" spans="1:6" x14ac:dyDescent="0.25">
      <c r="A50" s="1" t="s">
        <v>77</v>
      </c>
      <c r="B50" s="5">
        <v>4091</v>
      </c>
      <c r="C50" s="5">
        <v>5239</v>
      </c>
      <c r="D50" s="5">
        <v>4597</v>
      </c>
      <c r="E50" s="3">
        <f t="shared" si="2"/>
        <v>4642.333333333333</v>
      </c>
      <c r="F50" s="3">
        <f t="shared" si="3"/>
        <v>575.34105827181509</v>
      </c>
    </row>
    <row r="51" spans="1:6" x14ac:dyDescent="0.25">
      <c r="A51" s="1" t="s">
        <v>6</v>
      </c>
      <c r="B51" s="5">
        <v>6869</v>
      </c>
      <c r="C51" s="5">
        <v>5202</v>
      </c>
      <c r="D51" s="5">
        <v>4473</v>
      </c>
      <c r="E51" s="3">
        <f t="shared" si="2"/>
        <v>5514.666666666667</v>
      </c>
      <c r="F51" s="3">
        <f t="shared" si="3"/>
        <v>1228.2199857245996</v>
      </c>
    </row>
    <row r="52" spans="1:6" x14ac:dyDescent="0.25">
      <c r="A52" s="1" t="s">
        <v>62</v>
      </c>
      <c r="B52" s="5">
        <v>7877</v>
      </c>
      <c r="C52" s="5">
        <v>9096</v>
      </c>
      <c r="D52" s="5">
        <v>7742</v>
      </c>
      <c r="E52" s="3">
        <f t="shared" si="2"/>
        <v>8238.3333333333339</v>
      </c>
      <c r="F52" s="3">
        <f t="shared" si="3"/>
        <v>745.82191797595578</v>
      </c>
    </row>
    <row r="53" spans="1:6" x14ac:dyDescent="0.25">
      <c r="A53" s="1" t="s">
        <v>70</v>
      </c>
      <c r="B53" s="5">
        <v>4866</v>
      </c>
      <c r="C53" s="5">
        <v>5673</v>
      </c>
      <c r="D53" s="5">
        <v>4191</v>
      </c>
      <c r="E53" s="3">
        <f t="shared" si="2"/>
        <v>4910</v>
      </c>
      <c r="F53" s="3">
        <f t="shared" si="3"/>
        <v>741.97911021807079</v>
      </c>
    </row>
    <row r="54" spans="1:6" x14ac:dyDescent="0.25">
      <c r="A54" s="1" t="s">
        <v>67</v>
      </c>
      <c r="B54" s="5">
        <v>4287</v>
      </c>
      <c r="C54" s="5">
        <v>8107</v>
      </c>
      <c r="D54" s="5">
        <v>8372</v>
      </c>
      <c r="E54" s="3">
        <f t="shared" si="2"/>
        <v>6922</v>
      </c>
      <c r="F54" s="3">
        <f t="shared" si="3"/>
        <v>2285.8204216429599</v>
      </c>
    </row>
    <row r="55" spans="1:6" x14ac:dyDescent="0.25">
      <c r="A55" s="1" t="s">
        <v>69</v>
      </c>
      <c r="B55" s="5">
        <v>9395</v>
      </c>
      <c r="C55" s="5">
        <v>8108</v>
      </c>
      <c r="D55" s="5">
        <v>10583</v>
      </c>
      <c r="E55" s="3">
        <f t="shared" si="2"/>
        <v>9362</v>
      </c>
      <c r="F55" s="3">
        <f t="shared" si="3"/>
        <v>1237.8299560117293</v>
      </c>
    </row>
    <row r="56" spans="1:6" x14ac:dyDescent="0.25">
      <c r="A56" s="1" t="s">
        <v>84</v>
      </c>
      <c r="B56" s="5">
        <v>7851</v>
      </c>
      <c r="C56" s="5">
        <v>7599</v>
      </c>
      <c r="D56" s="5">
        <v>10267</v>
      </c>
      <c r="E56" s="3">
        <f t="shared" si="2"/>
        <v>8572.3333333333339</v>
      </c>
      <c r="F56" s="3">
        <f t="shared" si="3"/>
        <v>1473.0231951104261</v>
      </c>
    </row>
    <row r="57" spans="1:6" x14ac:dyDescent="0.25">
      <c r="A57" s="1" t="s">
        <v>16</v>
      </c>
      <c r="B57" s="5">
        <v>7069</v>
      </c>
      <c r="C57" s="5">
        <v>8791</v>
      </c>
      <c r="D57" s="5">
        <v>9548</v>
      </c>
      <c r="E57" s="3">
        <f t="shared" si="2"/>
        <v>8469.3333333333339</v>
      </c>
      <c r="F57" s="3">
        <f t="shared" si="3"/>
        <v>1270.4181726240099</v>
      </c>
    </row>
    <row r="58" spans="1:6" x14ac:dyDescent="0.25">
      <c r="A58" s="1" t="s">
        <v>0</v>
      </c>
      <c r="B58" s="5">
        <v>4930</v>
      </c>
      <c r="C58" s="5">
        <v>4965</v>
      </c>
      <c r="D58" s="5">
        <v>4975</v>
      </c>
      <c r="E58" s="3">
        <f t="shared" si="2"/>
        <v>4956.666666666667</v>
      </c>
      <c r="F58" s="3">
        <f t="shared" si="3"/>
        <v>23.629078131263039</v>
      </c>
    </row>
    <row r="59" spans="1:6" x14ac:dyDescent="0.25">
      <c r="A59" s="1" t="s">
        <v>8</v>
      </c>
      <c r="B59" s="5">
        <v>8203</v>
      </c>
      <c r="C59" s="5">
        <v>10574</v>
      </c>
      <c r="D59" s="5">
        <v>8423</v>
      </c>
      <c r="E59" s="3">
        <f t="shared" si="2"/>
        <v>9066.6666666666661</v>
      </c>
      <c r="F59" s="3">
        <f t="shared" si="3"/>
        <v>1310.0153943115815</v>
      </c>
    </row>
    <row r="60" spans="1:6" x14ac:dyDescent="0.25">
      <c r="A60" s="1" t="s">
        <v>76</v>
      </c>
      <c r="B60" s="5">
        <v>11580</v>
      </c>
      <c r="C60" s="5">
        <v>10819</v>
      </c>
      <c r="D60" s="5">
        <v>10469</v>
      </c>
      <c r="E60" s="3">
        <f t="shared" si="2"/>
        <v>10956</v>
      </c>
      <c r="F60" s="3">
        <f t="shared" si="3"/>
        <v>568.02904855297675</v>
      </c>
    </row>
    <row r="61" spans="1:6" x14ac:dyDescent="0.25">
      <c r="A61" s="1" t="s">
        <v>78</v>
      </c>
      <c r="B61" s="5">
        <v>4670</v>
      </c>
      <c r="C61" s="5">
        <v>8532</v>
      </c>
      <c r="D61" s="5">
        <v>7442</v>
      </c>
      <c r="E61" s="3">
        <f t="shared" si="2"/>
        <v>6881.333333333333</v>
      </c>
      <c r="F61" s="3">
        <f t="shared" si="3"/>
        <v>1991.1105778769115</v>
      </c>
    </row>
    <row r="62" spans="1:6" x14ac:dyDescent="0.25">
      <c r="A62" s="1" t="s">
        <v>32</v>
      </c>
      <c r="B62" s="5">
        <v>1116</v>
      </c>
      <c r="C62" s="5">
        <v>1115</v>
      </c>
      <c r="D62" s="5">
        <v>1172</v>
      </c>
      <c r="E62" s="3">
        <f t="shared" si="2"/>
        <v>1134.3333333333333</v>
      </c>
      <c r="F62" s="3">
        <f t="shared" si="3"/>
        <v>32.624121954978854</v>
      </c>
    </row>
    <row r="63" spans="1:6" x14ac:dyDescent="0.25">
      <c r="A63" s="1" t="s">
        <v>91</v>
      </c>
      <c r="B63" s="5">
        <v>7933</v>
      </c>
      <c r="C63" s="5">
        <v>9013</v>
      </c>
      <c r="D63" s="5">
        <v>10245</v>
      </c>
      <c r="E63" s="3">
        <f t="shared" si="2"/>
        <v>9063.6666666666661</v>
      </c>
      <c r="F63" s="3">
        <f t="shared" si="3"/>
        <v>1156.8324568982875</v>
      </c>
    </row>
    <row r="64" spans="1:6" x14ac:dyDescent="0.25">
      <c r="A64" s="1" t="s">
        <v>89</v>
      </c>
      <c r="B64" s="5">
        <v>9892</v>
      </c>
      <c r="C64" s="5">
        <v>9151</v>
      </c>
      <c r="D64" s="5">
        <v>10015</v>
      </c>
      <c r="E64" s="3">
        <f t="shared" si="2"/>
        <v>9686</v>
      </c>
      <c r="F64" s="3">
        <f t="shared" si="3"/>
        <v>467.38741959962937</v>
      </c>
    </row>
    <row r="65" spans="1:6" x14ac:dyDescent="0.25">
      <c r="A65" s="1" t="s">
        <v>92</v>
      </c>
      <c r="B65" s="5">
        <v>9250</v>
      </c>
      <c r="C65" s="5">
        <v>10210</v>
      </c>
      <c r="D65" s="5">
        <v>8350</v>
      </c>
      <c r="E65" s="3">
        <f t="shared" si="2"/>
        <v>9270</v>
      </c>
      <c r="F65" s="3">
        <f t="shared" si="3"/>
        <v>930.16127633867882</v>
      </c>
    </row>
    <row r="66" spans="1:6" x14ac:dyDescent="0.25">
      <c r="A66" s="1" t="s">
        <v>80</v>
      </c>
      <c r="B66" s="5">
        <v>7001</v>
      </c>
      <c r="C66" s="5">
        <v>8383</v>
      </c>
      <c r="D66" s="5">
        <v>9097</v>
      </c>
      <c r="E66" s="3">
        <f t="shared" ref="E66:E97" si="4">AVERAGE(B66:D66)</f>
        <v>8160.333333333333</v>
      </c>
      <c r="F66" s="3">
        <f t="shared" ref="F66:F96" si="5">STDEV(B66:D66)</f>
        <v>1065.5934183980908</v>
      </c>
    </row>
    <row r="67" spans="1:6" x14ac:dyDescent="0.25">
      <c r="A67" s="1" t="s">
        <v>59</v>
      </c>
      <c r="B67" s="5">
        <v>8113</v>
      </c>
      <c r="C67" s="5">
        <v>10320</v>
      </c>
      <c r="D67" s="5">
        <v>5549</v>
      </c>
      <c r="E67" s="3">
        <f t="shared" si="4"/>
        <v>7994</v>
      </c>
      <c r="F67" s="3">
        <f t="shared" si="5"/>
        <v>2387.7250679255349</v>
      </c>
    </row>
    <row r="68" spans="1:6" x14ac:dyDescent="0.25">
      <c r="A68" s="1" t="s">
        <v>73</v>
      </c>
      <c r="B68" s="5">
        <v>11109</v>
      </c>
      <c r="C68" s="5">
        <v>9353</v>
      </c>
      <c r="D68" s="5">
        <v>9426</v>
      </c>
      <c r="E68" s="3">
        <f t="shared" si="4"/>
        <v>9962.6666666666661</v>
      </c>
      <c r="F68" s="3">
        <f t="shared" si="5"/>
        <v>993.42454838469405</v>
      </c>
    </row>
    <row r="69" spans="1:6" x14ac:dyDescent="0.25">
      <c r="A69" s="1" t="s">
        <v>39</v>
      </c>
      <c r="B69" s="5">
        <v>7491</v>
      </c>
      <c r="C69" s="5">
        <v>9150</v>
      </c>
      <c r="D69" s="5">
        <v>7195</v>
      </c>
      <c r="E69" s="3">
        <f t="shared" si="4"/>
        <v>7945.333333333333</v>
      </c>
      <c r="F69" s="3">
        <f t="shared" si="5"/>
        <v>1053.7173877911137</v>
      </c>
    </row>
    <row r="70" spans="1:6" x14ac:dyDescent="0.25">
      <c r="A70" s="1" t="s">
        <v>54</v>
      </c>
      <c r="B70" s="5">
        <v>6658</v>
      </c>
      <c r="C70" s="5">
        <v>8567</v>
      </c>
      <c r="D70" s="5">
        <v>10025</v>
      </c>
      <c r="E70" s="3">
        <f t="shared" si="4"/>
        <v>8416.6666666666661</v>
      </c>
      <c r="F70" s="3">
        <f t="shared" si="5"/>
        <v>1688.5266753395779</v>
      </c>
    </row>
    <row r="71" spans="1:6" x14ac:dyDescent="0.25">
      <c r="A71" s="1" t="s">
        <v>47</v>
      </c>
      <c r="B71" s="5">
        <v>4673</v>
      </c>
      <c r="C71" s="5">
        <v>8841</v>
      </c>
      <c r="D71" s="5">
        <v>9497</v>
      </c>
      <c r="E71" s="3">
        <f t="shared" si="4"/>
        <v>7670.333333333333</v>
      </c>
      <c r="F71" s="3">
        <f t="shared" si="5"/>
        <v>2616.4077154245911</v>
      </c>
    </row>
    <row r="72" spans="1:6" x14ac:dyDescent="0.25">
      <c r="A72" s="1" t="s">
        <v>61</v>
      </c>
      <c r="B72" s="5">
        <v>10431</v>
      </c>
      <c r="C72" s="5">
        <v>9865</v>
      </c>
      <c r="D72" s="5">
        <v>9151</v>
      </c>
      <c r="E72" s="3">
        <f t="shared" si="4"/>
        <v>9815.6666666666661</v>
      </c>
      <c r="F72" s="3">
        <f t="shared" si="5"/>
        <v>641.42445645090072</v>
      </c>
    </row>
    <row r="73" spans="1:6" x14ac:dyDescent="0.25">
      <c r="A73" s="1" t="s">
        <v>3</v>
      </c>
      <c r="B73" s="5">
        <v>4302</v>
      </c>
      <c r="C73" s="5">
        <v>5685</v>
      </c>
      <c r="D73" s="5">
        <v>7392</v>
      </c>
      <c r="E73" s="3">
        <f t="shared" si="4"/>
        <v>5793</v>
      </c>
      <c r="F73" s="3">
        <f t="shared" si="5"/>
        <v>1547.8284788696712</v>
      </c>
    </row>
    <row r="74" spans="1:6" x14ac:dyDescent="0.25">
      <c r="A74" s="1" t="s">
        <v>50</v>
      </c>
      <c r="B74" s="5">
        <v>6904</v>
      </c>
      <c r="C74" s="5">
        <v>9136</v>
      </c>
      <c r="D74" s="5">
        <v>8248</v>
      </c>
      <c r="E74" s="3">
        <f t="shared" si="4"/>
        <v>8096</v>
      </c>
      <c r="F74" s="3">
        <f t="shared" si="5"/>
        <v>1123.7366239470884</v>
      </c>
    </row>
    <row r="75" spans="1:6" x14ac:dyDescent="0.25">
      <c r="A75" s="1" t="s">
        <v>2</v>
      </c>
      <c r="B75" s="5">
        <v>5980</v>
      </c>
      <c r="C75" s="5">
        <v>4680</v>
      </c>
      <c r="D75" s="5">
        <v>7098</v>
      </c>
      <c r="E75" s="3">
        <f t="shared" si="4"/>
        <v>5919.333333333333</v>
      </c>
      <c r="F75" s="3">
        <f t="shared" si="5"/>
        <v>1210.1410386121677</v>
      </c>
    </row>
    <row r="76" spans="1:6" x14ac:dyDescent="0.25">
      <c r="A76" s="1" t="s">
        <v>1</v>
      </c>
      <c r="B76" s="5">
        <v>4155</v>
      </c>
      <c r="C76" s="5">
        <v>4285</v>
      </c>
      <c r="D76" s="5">
        <v>4835</v>
      </c>
      <c r="E76" s="3">
        <f t="shared" si="4"/>
        <v>4425</v>
      </c>
      <c r="F76" s="3">
        <f t="shared" si="5"/>
        <v>360.97091295560091</v>
      </c>
    </row>
    <row r="77" spans="1:6" x14ac:dyDescent="0.25">
      <c r="A77" s="1" t="s">
        <v>23</v>
      </c>
      <c r="B77" s="5">
        <v>11089</v>
      </c>
      <c r="C77" s="5">
        <v>12845</v>
      </c>
      <c r="D77" s="5">
        <v>8352</v>
      </c>
      <c r="E77" s="3">
        <f t="shared" si="4"/>
        <v>10762</v>
      </c>
      <c r="F77" s="3">
        <f t="shared" si="5"/>
        <v>2264.2789139149795</v>
      </c>
    </row>
    <row r="78" spans="1:6" x14ac:dyDescent="0.25">
      <c r="A78" s="1" t="s">
        <v>38</v>
      </c>
      <c r="B78" s="5">
        <v>6598</v>
      </c>
      <c r="C78" s="5">
        <v>5864</v>
      </c>
      <c r="D78" s="5">
        <v>6265</v>
      </c>
      <c r="E78" s="3">
        <f t="shared" si="4"/>
        <v>6242.333333333333</v>
      </c>
      <c r="F78" s="3">
        <f t="shared" si="5"/>
        <v>367.52460235109885</v>
      </c>
    </row>
    <row r="79" spans="1:6" x14ac:dyDescent="0.25">
      <c r="A79" s="1" t="s">
        <v>79</v>
      </c>
      <c r="B79" s="5">
        <v>3116</v>
      </c>
      <c r="C79" s="5">
        <v>4170</v>
      </c>
      <c r="D79" s="5">
        <v>4810</v>
      </c>
      <c r="E79" s="3">
        <f t="shared" si="4"/>
        <v>4032</v>
      </c>
      <c r="F79" s="3">
        <f t="shared" si="5"/>
        <v>855.38996954605443</v>
      </c>
    </row>
    <row r="80" spans="1:6" x14ac:dyDescent="0.25">
      <c r="A80" s="1" t="s">
        <v>27</v>
      </c>
      <c r="B80" s="5">
        <v>13737</v>
      </c>
      <c r="C80" s="5">
        <v>11564</v>
      </c>
      <c r="D80" s="5">
        <v>10547</v>
      </c>
      <c r="E80" s="3">
        <f t="shared" si="4"/>
        <v>11949.333333333334</v>
      </c>
      <c r="F80" s="3">
        <f t="shared" si="5"/>
        <v>1629.5356189213364</v>
      </c>
    </row>
    <row r="81" spans="1:6" x14ac:dyDescent="0.25">
      <c r="A81" s="1" t="s">
        <v>11</v>
      </c>
      <c r="B81" s="5">
        <v>8338</v>
      </c>
      <c r="C81" s="5">
        <v>8173</v>
      </c>
      <c r="D81" s="5">
        <v>6530</v>
      </c>
      <c r="E81" s="3">
        <f t="shared" si="4"/>
        <v>7680.333333333333</v>
      </c>
      <c r="F81" s="3">
        <f t="shared" si="5"/>
        <v>999.62809751093346</v>
      </c>
    </row>
    <row r="82" spans="1:6" x14ac:dyDescent="0.25">
      <c r="A82" s="1" t="s">
        <v>17</v>
      </c>
      <c r="B82" s="5">
        <v>8821</v>
      </c>
      <c r="C82" s="5">
        <v>8713</v>
      </c>
      <c r="D82" s="5">
        <v>11462</v>
      </c>
      <c r="E82" s="3">
        <f t="shared" si="4"/>
        <v>9665.3333333333339</v>
      </c>
      <c r="F82" s="3">
        <f t="shared" si="5"/>
        <v>1556.8957361793189</v>
      </c>
    </row>
    <row r="83" spans="1:6" x14ac:dyDescent="0.25">
      <c r="A83" s="1" t="s">
        <v>9</v>
      </c>
      <c r="B83" s="5">
        <v>8205</v>
      </c>
      <c r="C83" s="5">
        <v>6525</v>
      </c>
      <c r="D83" s="5">
        <v>9032</v>
      </c>
      <c r="E83" s="3">
        <f t="shared" si="4"/>
        <v>7920.666666666667</v>
      </c>
      <c r="F83" s="3">
        <f t="shared" si="5"/>
        <v>1277.4569790538264</v>
      </c>
    </row>
    <row r="84" spans="1:6" x14ac:dyDescent="0.25">
      <c r="A84" s="1" t="s">
        <v>56</v>
      </c>
      <c r="B84" s="5">
        <v>8701</v>
      </c>
      <c r="C84" s="5">
        <v>8456</v>
      </c>
      <c r="D84" s="5">
        <v>8354</v>
      </c>
      <c r="E84" s="3">
        <f t="shared" si="4"/>
        <v>8503.6666666666661</v>
      </c>
      <c r="F84" s="3">
        <f t="shared" si="5"/>
        <v>178.34330190207126</v>
      </c>
    </row>
    <row r="85" spans="1:6" x14ac:dyDescent="0.25">
      <c r="A85" s="1" t="s">
        <v>65</v>
      </c>
      <c r="B85" s="5">
        <v>3601</v>
      </c>
      <c r="C85" s="5">
        <v>4239</v>
      </c>
      <c r="D85" s="5">
        <v>4589</v>
      </c>
      <c r="E85" s="3">
        <f t="shared" si="4"/>
        <v>4143</v>
      </c>
      <c r="F85" s="3">
        <f t="shared" si="5"/>
        <v>500.94710299591515</v>
      </c>
    </row>
    <row r="86" spans="1:6" x14ac:dyDescent="0.25">
      <c r="A86" s="1" t="s">
        <v>19</v>
      </c>
      <c r="B86" s="5">
        <v>9939</v>
      </c>
      <c r="C86" s="5">
        <v>10264</v>
      </c>
      <c r="D86" s="5">
        <v>10977</v>
      </c>
      <c r="E86" s="3">
        <f t="shared" si="4"/>
        <v>10393.333333333334</v>
      </c>
      <c r="F86" s="3">
        <f t="shared" si="5"/>
        <v>530.94852230073423</v>
      </c>
    </row>
    <row r="87" spans="1:6" x14ac:dyDescent="0.25">
      <c r="A87" s="1" t="s">
        <v>53</v>
      </c>
      <c r="B87" s="5">
        <v>6155</v>
      </c>
      <c r="C87" s="5">
        <v>8372</v>
      </c>
      <c r="D87" s="5">
        <v>6954</v>
      </c>
      <c r="E87" s="3">
        <f t="shared" si="4"/>
        <v>7160.333333333333</v>
      </c>
      <c r="F87" s="3">
        <f t="shared" si="5"/>
        <v>1122.8100165804224</v>
      </c>
    </row>
    <row r="88" spans="1:6" x14ac:dyDescent="0.25">
      <c r="A88" s="1" t="s">
        <v>42</v>
      </c>
      <c r="B88" s="5">
        <v>7931</v>
      </c>
      <c r="C88" s="5">
        <v>7666</v>
      </c>
      <c r="D88" s="5">
        <v>7441</v>
      </c>
      <c r="E88" s="3">
        <f t="shared" si="4"/>
        <v>7679.333333333333</v>
      </c>
      <c r="F88" s="3">
        <f t="shared" si="5"/>
        <v>245.27195790251548</v>
      </c>
    </row>
    <row r="89" spans="1:6" x14ac:dyDescent="0.25">
      <c r="A89" s="1" t="s">
        <v>20</v>
      </c>
      <c r="B89" s="5">
        <v>11177</v>
      </c>
      <c r="C89" s="5">
        <v>10439</v>
      </c>
      <c r="D89" s="5">
        <v>12690</v>
      </c>
      <c r="E89" s="3">
        <f t="shared" si="4"/>
        <v>11435.333333333334</v>
      </c>
      <c r="F89" s="3">
        <f t="shared" si="5"/>
        <v>1147.5200797081213</v>
      </c>
    </row>
    <row r="90" spans="1:6" x14ac:dyDescent="0.25">
      <c r="A90" s="1" t="s">
        <v>25</v>
      </c>
      <c r="B90" s="5">
        <v>15330</v>
      </c>
      <c r="C90" s="5">
        <v>12266</v>
      </c>
      <c r="D90" s="5">
        <v>10687</v>
      </c>
      <c r="E90" s="3">
        <f t="shared" si="4"/>
        <v>12761</v>
      </c>
      <c r="F90" s="3">
        <f t="shared" si="5"/>
        <v>2360.7479746893778</v>
      </c>
    </row>
    <row r="91" spans="1:6" x14ac:dyDescent="0.25">
      <c r="A91" s="1" t="s">
        <v>31</v>
      </c>
      <c r="B91" s="5">
        <v>5957</v>
      </c>
      <c r="C91" s="5">
        <v>7012</v>
      </c>
      <c r="D91" s="5">
        <v>7590</v>
      </c>
      <c r="E91" s="3">
        <f t="shared" si="4"/>
        <v>6853</v>
      </c>
      <c r="F91" s="3">
        <f t="shared" si="5"/>
        <v>828.02958884329735</v>
      </c>
    </row>
    <row r="92" spans="1:6" x14ac:dyDescent="0.25">
      <c r="A92" s="1" t="s">
        <v>22</v>
      </c>
      <c r="B92" s="5">
        <v>11958</v>
      </c>
      <c r="C92" s="5">
        <v>11866</v>
      </c>
      <c r="D92" s="5">
        <v>10948</v>
      </c>
      <c r="E92" s="3">
        <f t="shared" si="4"/>
        <v>11590.666666666666</v>
      </c>
      <c r="F92" s="3">
        <f t="shared" si="5"/>
        <v>558.46336794218951</v>
      </c>
    </row>
    <row r="93" spans="1:6" x14ac:dyDescent="0.25">
      <c r="A93" s="1" t="s">
        <v>34</v>
      </c>
      <c r="B93" s="5">
        <v>8177</v>
      </c>
      <c r="C93" s="5">
        <v>7214</v>
      </c>
      <c r="D93" s="5">
        <v>9338</v>
      </c>
      <c r="E93" s="3">
        <f t="shared" si="4"/>
        <v>8243</v>
      </c>
      <c r="F93" s="3">
        <f t="shared" si="5"/>
        <v>1063.5370233329913</v>
      </c>
    </row>
    <row r="94" spans="1:6" x14ac:dyDescent="0.25">
      <c r="A94" s="1" t="s">
        <v>93</v>
      </c>
      <c r="B94" s="5">
        <v>10092</v>
      </c>
      <c r="C94" s="5">
        <v>11060</v>
      </c>
      <c r="D94" s="5">
        <v>10659</v>
      </c>
      <c r="E94" s="3">
        <f t="shared" si="4"/>
        <v>10603.666666666666</v>
      </c>
      <c r="F94" s="3">
        <f t="shared" si="5"/>
        <v>486.36645991817051</v>
      </c>
    </row>
    <row r="95" spans="1:6" x14ac:dyDescent="0.25">
      <c r="A95" s="1" t="s">
        <v>24</v>
      </c>
      <c r="B95" s="5">
        <v>12324</v>
      </c>
      <c r="C95" s="5">
        <v>10067</v>
      </c>
      <c r="D95" s="5">
        <v>12817</v>
      </c>
      <c r="E95" s="3">
        <f t="shared" si="4"/>
        <v>11736</v>
      </c>
      <c r="F95" s="3">
        <f t="shared" si="5"/>
        <v>1466.2649828731503</v>
      </c>
    </row>
    <row r="96" spans="1:6" x14ac:dyDescent="0.25">
      <c r="A96" s="1" t="s">
        <v>75</v>
      </c>
      <c r="B96" s="5">
        <v>7595</v>
      </c>
      <c r="C96" s="5">
        <v>8277</v>
      </c>
      <c r="D96" s="5">
        <v>7867</v>
      </c>
      <c r="E96" s="3">
        <f t="shared" si="4"/>
        <v>7913</v>
      </c>
      <c r="F96" s="3">
        <f t="shared" si="5"/>
        <v>343.31909355583474</v>
      </c>
    </row>
    <row r="97" s="2" customFormat="1" x14ac:dyDescent="0.25"/>
    <row r="98" s="2" customFormat="1" x14ac:dyDescent="0.25"/>
    <row r="99" s="2" customFormat="1" x14ac:dyDescent="0.25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C94A-E3C6-430E-9932-A2A483C00095}">
  <dimension ref="A1:F97"/>
  <sheetViews>
    <sheetView workbookViewId="0">
      <selection activeCell="A17" sqref="A17"/>
    </sheetView>
  </sheetViews>
  <sheetFormatPr defaultColWidth="9" defaultRowHeight="15" x14ac:dyDescent="0.25"/>
  <cols>
    <col min="1" max="6" width="16.5703125" style="2" customWidth="1"/>
    <col min="7" max="16384" width="9" style="2"/>
  </cols>
  <sheetData>
    <row r="1" spans="1:6" x14ac:dyDescent="0.25">
      <c r="A1" s="1" t="s">
        <v>95</v>
      </c>
      <c r="B1" s="1" t="s">
        <v>98</v>
      </c>
      <c r="C1" s="1" t="s">
        <v>99</v>
      </c>
      <c r="D1" s="1" t="s">
        <v>100</v>
      </c>
      <c r="E1" s="1" t="s">
        <v>96</v>
      </c>
      <c r="F1" s="1" t="s">
        <v>97</v>
      </c>
    </row>
    <row r="2" spans="1:6" x14ac:dyDescent="0.25">
      <c r="A2" s="1" t="s">
        <v>18</v>
      </c>
      <c r="B2" s="4">
        <v>7473</v>
      </c>
      <c r="C2" s="4">
        <v>5846</v>
      </c>
      <c r="D2" s="4">
        <v>5317</v>
      </c>
      <c r="E2" s="3">
        <f t="shared" ref="E2:E33" si="0">AVERAGE(B2:D2)</f>
        <v>6212</v>
      </c>
      <c r="F2" s="3">
        <f t="shared" ref="F2:F33" si="1">STDEV(B2:D2)</f>
        <v>1123.6329471851561</v>
      </c>
    </row>
    <row r="3" spans="1:6" x14ac:dyDescent="0.25">
      <c r="A3" s="1" t="s">
        <v>83</v>
      </c>
      <c r="B3" s="6">
        <v>6936</v>
      </c>
      <c r="C3" s="6">
        <v>6123</v>
      </c>
      <c r="D3" s="6">
        <v>5641</v>
      </c>
      <c r="E3" s="3">
        <f t="shared" si="0"/>
        <v>6233.333333333333</v>
      </c>
      <c r="F3" s="3">
        <f t="shared" si="1"/>
        <v>654.51228661754953</v>
      </c>
    </row>
    <row r="4" spans="1:6" x14ac:dyDescent="0.25">
      <c r="A4" s="1" t="s">
        <v>52</v>
      </c>
      <c r="B4" s="4">
        <v>5465</v>
      </c>
      <c r="C4" s="4">
        <v>5514</v>
      </c>
      <c r="D4" s="4">
        <v>7288</v>
      </c>
      <c r="E4" s="3">
        <f t="shared" si="0"/>
        <v>6089</v>
      </c>
      <c r="F4" s="3">
        <f t="shared" si="1"/>
        <v>1038.6534552005303</v>
      </c>
    </row>
    <row r="5" spans="1:6" x14ac:dyDescent="0.25">
      <c r="A5" s="1" t="s">
        <v>44</v>
      </c>
      <c r="B5" s="4">
        <v>6914</v>
      </c>
      <c r="C5" s="4">
        <v>8329</v>
      </c>
      <c r="D5" s="4">
        <v>8968</v>
      </c>
      <c r="E5" s="3">
        <f t="shared" si="0"/>
        <v>8070.333333333333</v>
      </c>
      <c r="F5" s="3">
        <f t="shared" si="1"/>
        <v>1051.1471511321945</v>
      </c>
    </row>
    <row r="6" spans="1:6" x14ac:dyDescent="0.25">
      <c r="A6" s="1" t="s">
        <v>55</v>
      </c>
      <c r="B6" s="4">
        <v>7398</v>
      </c>
      <c r="C6" s="4">
        <v>7829</v>
      </c>
      <c r="D6" s="4">
        <v>6252</v>
      </c>
      <c r="E6" s="3">
        <f t="shared" si="0"/>
        <v>7159.666666666667</v>
      </c>
      <c r="F6" s="3">
        <f t="shared" si="1"/>
        <v>815.06707290463737</v>
      </c>
    </row>
    <row r="7" spans="1:6" x14ac:dyDescent="0.25">
      <c r="A7" s="1" t="s">
        <v>41</v>
      </c>
      <c r="B7" s="4">
        <v>2396</v>
      </c>
      <c r="C7" s="4">
        <v>2580</v>
      </c>
      <c r="D7" s="4">
        <v>2021</v>
      </c>
      <c r="E7" s="3">
        <f t="shared" si="0"/>
        <v>2332.3333333333335</v>
      </c>
      <c r="F7" s="3">
        <f t="shared" si="1"/>
        <v>284.88652711796203</v>
      </c>
    </row>
    <row r="8" spans="1:6" x14ac:dyDescent="0.25">
      <c r="A8" s="1" t="s">
        <v>49</v>
      </c>
      <c r="B8" s="4">
        <v>4617</v>
      </c>
      <c r="C8" s="4">
        <v>5925</v>
      </c>
      <c r="D8" s="4">
        <v>7076</v>
      </c>
      <c r="E8" s="3">
        <f t="shared" si="0"/>
        <v>5872.666666666667</v>
      </c>
      <c r="F8" s="3">
        <f t="shared" si="1"/>
        <v>1230.3350492176251</v>
      </c>
    </row>
    <row r="9" spans="1:6" x14ac:dyDescent="0.25">
      <c r="A9" s="1" t="s">
        <v>58</v>
      </c>
      <c r="B9" s="4">
        <v>7625</v>
      </c>
      <c r="C9" s="4">
        <v>6758</v>
      </c>
      <c r="D9" s="4">
        <v>6456</v>
      </c>
      <c r="E9" s="3">
        <f t="shared" si="0"/>
        <v>6946.333333333333</v>
      </c>
      <c r="F9" s="3">
        <f t="shared" si="1"/>
        <v>606.82973998753005</v>
      </c>
    </row>
    <row r="10" spans="1:6" x14ac:dyDescent="0.25">
      <c r="A10" s="1" t="s">
        <v>66</v>
      </c>
      <c r="B10" s="6">
        <v>5962</v>
      </c>
      <c r="C10" s="6">
        <v>5363</v>
      </c>
      <c r="D10" s="6">
        <v>5656</v>
      </c>
      <c r="E10" s="3">
        <f t="shared" si="0"/>
        <v>5660.333333333333</v>
      </c>
      <c r="F10" s="3">
        <f t="shared" si="1"/>
        <v>299.52351048512588</v>
      </c>
    </row>
    <row r="11" spans="1:6" x14ac:dyDescent="0.25">
      <c r="A11" s="1" t="s">
        <v>85</v>
      </c>
      <c r="B11" s="6">
        <v>5651</v>
      </c>
      <c r="C11" s="6">
        <v>6134</v>
      </c>
      <c r="D11" s="6">
        <v>5220</v>
      </c>
      <c r="E11" s="3">
        <f t="shared" si="0"/>
        <v>5668.333333333333</v>
      </c>
      <c r="F11" s="3">
        <f t="shared" si="1"/>
        <v>457.2464689129194</v>
      </c>
    </row>
    <row r="12" spans="1:6" x14ac:dyDescent="0.25">
      <c r="A12" s="1" t="s">
        <v>64</v>
      </c>
      <c r="B12" s="6">
        <v>8239</v>
      </c>
      <c r="C12" s="6">
        <v>8946</v>
      </c>
      <c r="D12" s="6">
        <v>9161</v>
      </c>
      <c r="E12" s="3">
        <f t="shared" si="0"/>
        <v>8782</v>
      </c>
      <c r="F12" s="3">
        <f t="shared" si="1"/>
        <v>482.38262821125721</v>
      </c>
    </row>
    <row r="13" spans="1:6" x14ac:dyDescent="0.25">
      <c r="A13" s="1" t="s">
        <v>7</v>
      </c>
      <c r="B13" s="4">
        <v>212</v>
      </c>
      <c r="C13" s="4">
        <v>964.7</v>
      </c>
      <c r="D13" s="4">
        <v>1615</v>
      </c>
      <c r="E13" s="3">
        <f t="shared" si="0"/>
        <v>930.56666666666661</v>
      </c>
      <c r="F13" s="3">
        <f t="shared" si="1"/>
        <v>702.12254153625736</v>
      </c>
    </row>
    <row r="14" spans="1:6" x14ac:dyDescent="0.25">
      <c r="A14" s="1" t="s">
        <v>13</v>
      </c>
      <c r="B14" s="4">
        <v>7062</v>
      </c>
      <c r="C14" s="4">
        <v>7080</v>
      </c>
      <c r="D14" s="4">
        <v>6359</v>
      </c>
      <c r="E14" s="3">
        <f t="shared" si="0"/>
        <v>6833.666666666667</v>
      </c>
      <c r="F14" s="3">
        <f t="shared" si="1"/>
        <v>411.17190241227979</v>
      </c>
    </row>
    <row r="15" spans="1:6" x14ac:dyDescent="0.25">
      <c r="A15" s="1" t="s">
        <v>15</v>
      </c>
      <c r="B15" s="4">
        <v>9151</v>
      </c>
      <c r="C15" s="4">
        <v>6309</v>
      </c>
      <c r="D15" s="4">
        <v>7701</v>
      </c>
      <c r="E15" s="3">
        <f t="shared" si="0"/>
        <v>7720.333333333333</v>
      </c>
      <c r="F15" s="3">
        <f t="shared" si="1"/>
        <v>1421.0986360324637</v>
      </c>
    </row>
    <row r="16" spans="1:6" x14ac:dyDescent="0.25">
      <c r="A16" s="1" t="s">
        <v>60</v>
      </c>
      <c r="B16" s="4">
        <v>7061</v>
      </c>
      <c r="C16" s="4">
        <v>7824</v>
      </c>
      <c r="D16" s="4">
        <v>8412</v>
      </c>
      <c r="E16" s="3">
        <f t="shared" si="0"/>
        <v>7765.666666666667</v>
      </c>
      <c r="F16" s="3">
        <f t="shared" si="1"/>
        <v>677.38639883993346</v>
      </c>
    </row>
    <row r="17" spans="1:6" x14ac:dyDescent="0.25">
      <c r="A17" s="8" t="s">
        <v>101</v>
      </c>
      <c r="B17" s="6">
        <v>5487</v>
      </c>
      <c r="C17" s="6">
        <v>6468</v>
      </c>
      <c r="D17" s="6">
        <v>5369</v>
      </c>
      <c r="E17" s="3">
        <f t="shared" si="0"/>
        <v>5774.666666666667</v>
      </c>
      <c r="F17" s="3">
        <f t="shared" si="1"/>
        <v>603.33600367733186</v>
      </c>
    </row>
    <row r="18" spans="1:6" x14ac:dyDescent="0.25">
      <c r="A18" s="1" t="s">
        <v>90</v>
      </c>
      <c r="B18" s="6">
        <v>3109</v>
      </c>
      <c r="C18" s="6">
        <v>3535</v>
      </c>
      <c r="D18" s="6">
        <v>2410</v>
      </c>
      <c r="E18" s="3">
        <f t="shared" si="0"/>
        <v>3018</v>
      </c>
      <c r="F18" s="3">
        <f t="shared" si="1"/>
        <v>567.99383799474447</v>
      </c>
    </row>
    <row r="19" spans="1:6" x14ac:dyDescent="0.25">
      <c r="A19" s="1" t="s">
        <v>43</v>
      </c>
      <c r="B19" s="4">
        <v>836.4</v>
      </c>
      <c r="C19" s="4">
        <v>1269</v>
      </c>
      <c r="D19" s="4">
        <v>1164</v>
      </c>
      <c r="E19" s="3">
        <f t="shared" si="0"/>
        <v>1089.8</v>
      </c>
      <c r="F19" s="3">
        <f t="shared" si="1"/>
        <v>225.64334689948137</v>
      </c>
    </row>
    <row r="20" spans="1:6" x14ac:dyDescent="0.25">
      <c r="A20" s="1" t="s">
        <v>63</v>
      </c>
      <c r="B20" s="6">
        <v>6622</v>
      </c>
      <c r="C20" s="6">
        <v>7569</v>
      </c>
      <c r="D20" s="6">
        <v>8446</v>
      </c>
      <c r="E20" s="3">
        <f t="shared" si="0"/>
        <v>7545.666666666667</v>
      </c>
      <c r="F20" s="3">
        <f t="shared" si="1"/>
        <v>912.22383948970185</v>
      </c>
    </row>
    <row r="21" spans="1:6" x14ac:dyDescent="0.25">
      <c r="A21" s="1" t="s">
        <v>57</v>
      </c>
      <c r="B21" s="4">
        <v>2733</v>
      </c>
      <c r="C21" s="4">
        <v>2417</v>
      </c>
      <c r="D21" s="4">
        <v>2422</v>
      </c>
      <c r="E21" s="3">
        <f t="shared" si="0"/>
        <v>2524</v>
      </c>
      <c r="F21" s="3">
        <f t="shared" si="1"/>
        <v>181.01657382681842</v>
      </c>
    </row>
    <row r="22" spans="1:6" x14ac:dyDescent="0.25">
      <c r="A22" s="1" t="s">
        <v>81</v>
      </c>
      <c r="B22" s="6">
        <v>5445</v>
      </c>
      <c r="C22" s="6">
        <v>5032</v>
      </c>
      <c r="D22" s="6">
        <v>5597</v>
      </c>
      <c r="E22" s="3">
        <f t="shared" si="0"/>
        <v>5358</v>
      </c>
      <c r="F22" s="3">
        <f t="shared" si="1"/>
        <v>292.37475951251332</v>
      </c>
    </row>
    <row r="23" spans="1:6" x14ac:dyDescent="0.25">
      <c r="A23" s="1" t="s">
        <v>36</v>
      </c>
      <c r="B23" s="4">
        <v>5832</v>
      </c>
      <c r="C23" s="4">
        <v>3776</v>
      </c>
      <c r="D23" s="4">
        <v>5186</v>
      </c>
      <c r="E23" s="3">
        <f t="shared" si="0"/>
        <v>4931.333333333333</v>
      </c>
      <c r="F23" s="3">
        <f t="shared" si="1"/>
        <v>1051.3920930525089</v>
      </c>
    </row>
    <row r="24" spans="1:6" x14ac:dyDescent="0.25">
      <c r="A24" s="1" t="s">
        <v>51</v>
      </c>
      <c r="B24" s="4">
        <v>5465</v>
      </c>
      <c r="C24" s="4">
        <v>5717</v>
      </c>
      <c r="D24" s="4">
        <v>7433</v>
      </c>
      <c r="E24" s="3">
        <f t="shared" si="0"/>
        <v>6205</v>
      </c>
      <c r="F24" s="3">
        <f t="shared" si="1"/>
        <v>1070.9173637587542</v>
      </c>
    </row>
    <row r="25" spans="1:6" x14ac:dyDescent="0.25">
      <c r="A25" s="1" t="s">
        <v>29</v>
      </c>
      <c r="B25" s="4">
        <v>2359</v>
      </c>
      <c r="C25" s="4">
        <v>4600</v>
      </c>
      <c r="D25" s="4">
        <v>3801</v>
      </c>
      <c r="E25" s="3">
        <f t="shared" si="0"/>
        <v>3586.6666666666665</v>
      </c>
      <c r="F25" s="3">
        <f t="shared" si="1"/>
        <v>1135.7703699838855</v>
      </c>
    </row>
    <row r="26" spans="1:6" x14ac:dyDescent="0.25">
      <c r="A26" s="1" t="s">
        <v>82</v>
      </c>
      <c r="B26" s="6">
        <v>9220</v>
      </c>
      <c r="C26" s="6">
        <v>11438</v>
      </c>
      <c r="D26" s="6">
        <v>10871</v>
      </c>
      <c r="E26" s="3">
        <f t="shared" si="0"/>
        <v>10509.666666666666</v>
      </c>
      <c r="F26" s="3">
        <f t="shared" si="1"/>
        <v>1152.3030562023748</v>
      </c>
    </row>
    <row r="27" spans="1:6" x14ac:dyDescent="0.25">
      <c r="A27" s="1" t="s">
        <v>68</v>
      </c>
      <c r="B27" s="6">
        <v>5904</v>
      </c>
      <c r="C27" s="6">
        <v>6373</v>
      </c>
      <c r="D27" s="6">
        <v>5952</v>
      </c>
      <c r="E27" s="3">
        <f t="shared" si="0"/>
        <v>6076.333333333333</v>
      </c>
      <c r="F27" s="3">
        <f t="shared" si="1"/>
        <v>258.03940267589627</v>
      </c>
    </row>
    <row r="28" spans="1:6" x14ac:dyDescent="0.25">
      <c r="A28" s="1" t="s">
        <v>28</v>
      </c>
      <c r="B28" s="4">
        <v>7237</v>
      </c>
      <c r="C28" s="4">
        <v>6444</v>
      </c>
      <c r="D28" s="4">
        <v>4922</v>
      </c>
      <c r="E28" s="3">
        <f t="shared" si="0"/>
        <v>6201</v>
      </c>
      <c r="F28" s="3">
        <f t="shared" si="1"/>
        <v>1176.4748191100393</v>
      </c>
    </row>
    <row r="29" spans="1:6" x14ac:dyDescent="0.25">
      <c r="A29" s="1" t="s">
        <v>14</v>
      </c>
      <c r="B29" s="4">
        <v>7628</v>
      </c>
      <c r="C29" s="4">
        <v>8215</v>
      </c>
      <c r="D29" s="4">
        <v>8036</v>
      </c>
      <c r="E29" s="3">
        <f t="shared" si="0"/>
        <v>7959.666666666667</v>
      </c>
      <c r="F29" s="3">
        <f t="shared" si="1"/>
        <v>300.85267712508949</v>
      </c>
    </row>
    <row r="30" spans="1:6" x14ac:dyDescent="0.25">
      <c r="A30" s="1" t="s">
        <v>86</v>
      </c>
      <c r="B30" s="4">
        <v>5865</v>
      </c>
      <c r="C30" s="4">
        <v>7583</v>
      </c>
      <c r="D30" s="4">
        <v>7590</v>
      </c>
      <c r="E30" s="3">
        <f t="shared" si="0"/>
        <v>7012.666666666667</v>
      </c>
      <c r="F30" s="3">
        <f t="shared" si="1"/>
        <v>993.91465093001239</v>
      </c>
    </row>
    <row r="31" spans="1:6" x14ac:dyDescent="0.25">
      <c r="A31" s="1" t="s">
        <v>5</v>
      </c>
      <c r="B31" s="4">
        <v>5514</v>
      </c>
      <c r="C31" s="4">
        <v>7313</v>
      </c>
      <c r="D31" s="4">
        <v>6177</v>
      </c>
      <c r="E31" s="3">
        <f t="shared" si="0"/>
        <v>6334.666666666667</v>
      </c>
      <c r="F31" s="3">
        <f t="shared" si="1"/>
        <v>909.8045577668513</v>
      </c>
    </row>
    <row r="32" spans="1:6" x14ac:dyDescent="0.25">
      <c r="A32" s="1" t="s">
        <v>26</v>
      </c>
      <c r="B32" s="4">
        <v>8418</v>
      </c>
      <c r="C32" s="4">
        <v>6881</v>
      </c>
      <c r="D32" s="4">
        <v>7384</v>
      </c>
      <c r="E32" s="3">
        <f t="shared" si="0"/>
        <v>7561</v>
      </c>
      <c r="F32" s="3">
        <f t="shared" si="1"/>
        <v>783.63830942597497</v>
      </c>
    </row>
    <row r="33" spans="1:6" x14ac:dyDescent="0.25">
      <c r="A33" s="1" t="s">
        <v>46</v>
      </c>
      <c r="B33" s="4">
        <v>-167.2</v>
      </c>
      <c r="C33" s="4">
        <v>455.9</v>
      </c>
      <c r="D33" s="4">
        <v>957.7</v>
      </c>
      <c r="E33" s="3">
        <f t="shared" si="0"/>
        <v>415.4666666666667</v>
      </c>
      <c r="F33" s="3">
        <f t="shared" si="1"/>
        <v>563.53894571123772</v>
      </c>
    </row>
    <row r="34" spans="1:6" x14ac:dyDescent="0.25">
      <c r="A34" s="1" t="s">
        <v>74</v>
      </c>
      <c r="B34" s="6">
        <v>6744</v>
      </c>
      <c r="C34" s="6">
        <v>7412</v>
      </c>
      <c r="D34" s="6">
        <v>7950</v>
      </c>
      <c r="E34" s="3">
        <f t="shared" ref="E34:E65" si="2">AVERAGE(B34:D34)</f>
        <v>7368.666666666667</v>
      </c>
      <c r="F34" s="3">
        <f t="shared" ref="F34:F65" si="3">STDEV(B34:D34)</f>
        <v>604.16664367816054</v>
      </c>
    </row>
    <row r="35" spans="1:6" x14ac:dyDescent="0.25">
      <c r="A35" s="1" t="s">
        <v>10</v>
      </c>
      <c r="B35" s="4">
        <v>8574</v>
      </c>
      <c r="C35" s="4">
        <v>8128</v>
      </c>
      <c r="D35" s="4">
        <v>8372</v>
      </c>
      <c r="E35" s="3">
        <f t="shared" si="2"/>
        <v>8358</v>
      </c>
      <c r="F35" s="3">
        <f t="shared" si="3"/>
        <v>223.32935319836486</v>
      </c>
    </row>
    <row r="36" spans="1:6" x14ac:dyDescent="0.25">
      <c r="A36" s="1" t="s">
        <v>94</v>
      </c>
      <c r="B36" s="4">
        <v>3892</v>
      </c>
      <c r="C36" s="4">
        <v>6522</v>
      </c>
      <c r="D36" s="4">
        <v>6044</v>
      </c>
      <c r="E36" s="3">
        <f t="shared" si="2"/>
        <v>5486</v>
      </c>
      <c r="F36" s="3">
        <f t="shared" si="3"/>
        <v>1400.9810848116401</v>
      </c>
    </row>
    <row r="37" spans="1:6" x14ac:dyDescent="0.25">
      <c r="A37" s="1" t="s">
        <v>48</v>
      </c>
      <c r="B37" s="4">
        <v>6165</v>
      </c>
      <c r="C37" s="4">
        <v>6798</v>
      </c>
      <c r="D37" s="4">
        <v>7045</v>
      </c>
      <c r="E37" s="3">
        <f t="shared" si="2"/>
        <v>6669.333333333333</v>
      </c>
      <c r="F37" s="3">
        <f t="shared" si="3"/>
        <v>453.89022167626979</v>
      </c>
    </row>
    <row r="38" spans="1:6" x14ac:dyDescent="0.25">
      <c r="A38" s="1" t="s">
        <v>72</v>
      </c>
      <c r="B38" s="6">
        <v>7122</v>
      </c>
      <c r="C38" s="6">
        <v>7213</v>
      </c>
      <c r="D38" s="6">
        <v>7711</v>
      </c>
      <c r="E38" s="3">
        <f t="shared" si="2"/>
        <v>7348.666666666667</v>
      </c>
      <c r="F38" s="3">
        <f t="shared" si="3"/>
        <v>317.07149561783905</v>
      </c>
    </row>
    <row r="39" spans="1:6" x14ac:dyDescent="0.25">
      <c r="A39" s="1" t="s">
        <v>35</v>
      </c>
      <c r="B39" s="4">
        <v>5391</v>
      </c>
      <c r="C39" s="4">
        <v>6465</v>
      </c>
      <c r="D39" s="4">
        <v>7652</v>
      </c>
      <c r="E39" s="3">
        <f t="shared" si="2"/>
        <v>6502.666666666667</v>
      </c>
      <c r="F39" s="3">
        <f t="shared" si="3"/>
        <v>1130.970527172718</v>
      </c>
    </row>
    <row r="40" spans="1:6" x14ac:dyDescent="0.25">
      <c r="A40" s="1" t="s">
        <v>71</v>
      </c>
      <c r="B40" s="6">
        <v>7686</v>
      </c>
      <c r="C40" s="6">
        <v>7003</v>
      </c>
      <c r="D40" s="6">
        <v>7303</v>
      </c>
      <c r="E40" s="3">
        <f t="shared" si="2"/>
        <v>7330.666666666667</v>
      </c>
      <c r="F40" s="3">
        <f t="shared" si="3"/>
        <v>342.33950010674101</v>
      </c>
    </row>
    <row r="41" spans="1:6" x14ac:dyDescent="0.25">
      <c r="A41" s="1" t="s">
        <v>88</v>
      </c>
      <c r="B41" s="6">
        <v>7064</v>
      </c>
      <c r="C41" s="6">
        <v>5992</v>
      </c>
      <c r="D41" s="6">
        <v>6628</v>
      </c>
      <c r="E41" s="3">
        <f t="shared" si="2"/>
        <v>6561.333333333333</v>
      </c>
      <c r="F41" s="3">
        <f t="shared" si="3"/>
        <v>539.1004853766442</v>
      </c>
    </row>
    <row r="42" spans="1:6" x14ac:dyDescent="0.25">
      <c r="A42" s="1" t="s">
        <v>87</v>
      </c>
      <c r="B42" s="6">
        <v>5897</v>
      </c>
      <c r="C42" s="6">
        <v>5635</v>
      </c>
      <c r="D42" s="6">
        <v>6930</v>
      </c>
      <c r="E42" s="3">
        <f t="shared" si="2"/>
        <v>6154</v>
      </c>
      <c r="F42" s="3">
        <f t="shared" si="3"/>
        <v>684.68459892128431</v>
      </c>
    </row>
    <row r="43" spans="1:6" x14ac:dyDescent="0.25">
      <c r="A43" s="1" t="s">
        <v>40</v>
      </c>
      <c r="B43" s="4">
        <v>7308</v>
      </c>
      <c r="C43" s="4">
        <v>8069</v>
      </c>
      <c r="D43" s="4">
        <v>7906</v>
      </c>
      <c r="E43" s="3">
        <f t="shared" si="2"/>
        <v>7761</v>
      </c>
      <c r="F43" s="3">
        <f t="shared" si="3"/>
        <v>400.68566233395472</v>
      </c>
    </row>
    <row r="44" spans="1:6" x14ac:dyDescent="0.25">
      <c r="A44" s="1" t="s">
        <v>4</v>
      </c>
      <c r="B44" s="4">
        <v>5483</v>
      </c>
      <c r="C44" s="4">
        <v>7034</v>
      </c>
      <c r="D44" s="4">
        <v>6332</v>
      </c>
      <c r="E44" s="3">
        <f t="shared" si="2"/>
        <v>6283</v>
      </c>
      <c r="F44" s="3">
        <f t="shared" si="3"/>
        <v>776.66015734039047</v>
      </c>
    </row>
    <row r="45" spans="1:6" x14ac:dyDescent="0.25">
      <c r="A45" s="1" t="s">
        <v>21</v>
      </c>
      <c r="B45" s="4">
        <v>7607</v>
      </c>
      <c r="C45" s="4">
        <v>4902</v>
      </c>
      <c r="D45" s="4">
        <v>5672</v>
      </c>
      <c r="E45" s="3">
        <f t="shared" si="2"/>
        <v>6060.333333333333</v>
      </c>
      <c r="F45" s="3">
        <f t="shared" si="3"/>
        <v>1393.6851629164084</v>
      </c>
    </row>
    <row r="46" spans="1:6" x14ac:dyDescent="0.25">
      <c r="A46" s="1" t="s">
        <v>33</v>
      </c>
      <c r="B46" s="4">
        <v>4694</v>
      </c>
      <c r="C46" s="4">
        <v>6121</v>
      </c>
      <c r="D46" s="4">
        <v>6841</v>
      </c>
      <c r="E46" s="3">
        <f t="shared" si="2"/>
        <v>5885.333333333333</v>
      </c>
      <c r="F46" s="3">
        <f t="shared" si="3"/>
        <v>1092.728847122348</v>
      </c>
    </row>
    <row r="47" spans="1:6" x14ac:dyDescent="0.25">
      <c r="A47" s="1" t="s">
        <v>12</v>
      </c>
      <c r="B47" s="4">
        <v>7786</v>
      </c>
      <c r="C47" s="4">
        <v>7826</v>
      </c>
      <c r="D47" s="4">
        <v>9515</v>
      </c>
      <c r="E47" s="3">
        <f t="shared" si="2"/>
        <v>8375.6666666666661</v>
      </c>
      <c r="F47" s="3">
        <f t="shared" si="3"/>
        <v>986.89428680752496</v>
      </c>
    </row>
    <row r="48" spans="1:6" x14ac:dyDescent="0.25">
      <c r="A48" s="1" t="s">
        <v>30</v>
      </c>
      <c r="B48" s="4">
        <v>4897</v>
      </c>
      <c r="C48" s="4">
        <v>7518</v>
      </c>
      <c r="D48" s="4">
        <v>6556</v>
      </c>
      <c r="E48" s="3">
        <f t="shared" si="2"/>
        <v>6323.666666666667</v>
      </c>
      <c r="F48" s="3">
        <f t="shared" si="3"/>
        <v>1325.8560756482341</v>
      </c>
    </row>
    <row r="49" spans="1:6" x14ac:dyDescent="0.25">
      <c r="A49" s="1" t="s">
        <v>45</v>
      </c>
      <c r="B49" s="4">
        <v>4055</v>
      </c>
      <c r="C49" s="4">
        <v>6400</v>
      </c>
      <c r="D49" s="4">
        <v>6758</v>
      </c>
      <c r="E49" s="3">
        <f t="shared" si="2"/>
        <v>5737.666666666667</v>
      </c>
      <c r="F49" s="3">
        <f t="shared" si="3"/>
        <v>1468.1847068176864</v>
      </c>
    </row>
    <row r="50" spans="1:6" x14ac:dyDescent="0.25">
      <c r="A50" s="1" t="s">
        <v>37</v>
      </c>
      <c r="B50" s="4">
        <v>4204</v>
      </c>
      <c r="C50" s="4">
        <v>5602</v>
      </c>
      <c r="D50" s="4">
        <v>6600</v>
      </c>
      <c r="E50" s="3">
        <f t="shared" si="2"/>
        <v>5468.666666666667</v>
      </c>
      <c r="F50" s="3">
        <f t="shared" si="3"/>
        <v>1203.5519653647432</v>
      </c>
    </row>
    <row r="51" spans="1:6" x14ac:dyDescent="0.25">
      <c r="A51" s="1" t="s">
        <v>77</v>
      </c>
      <c r="B51" s="6">
        <v>4262</v>
      </c>
      <c r="C51" s="6">
        <v>5297</v>
      </c>
      <c r="D51" s="6">
        <v>3083</v>
      </c>
      <c r="E51" s="3">
        <f t="shared" si="2"/>
        <v>4214</v>
      </c>
      <c r="F51" s="3">
        <f t="shared" si="3"/>
        <v>1107.7802128581284</v>
      </c>
    </row>
    <row r="52" spans="1:6" x14ac:dyDescent="0.25">
      <c r="A52" s="1" t="s">
        <v>6</v>
      </c>
      <c r="B52" s="4">
        <v>4785</v>
      </c>
      <c r="C52" s="4">
        <v>7013</v>
      </c>
      <c r="D52" s="4">
        <v>8239</v>
      </c>
      <c r="E52" s="3">
        <f t="shared" si="2"/>
        <v>6679</v>
      </c>
      <c r="F52" s="3">
        <f t="shared" si="3"/>
        <v>1751.0556815818279</v>
      </c>
    </row>
    <row r="53" spans="1:6" x14ac:dyDescent="0.25">
      <c r="A53" s="1" t="s">
        <v>62</v>
      </c>
      <c r="B53" s="6">
        <v>6012</v>
      </c>
      <c r="C53" s="6">
        <v>6438</v>
      </c>
      <c r="D53" s="6">
        <v>5941</v>
      </c>
      <c r="E53" s="3">
        <f t="shared" si="2"/>
        <v>6130.333333333333</v>
      </c>
      <c r="F53" s="3">
        <f t="shared" si="3"/>
        <v>268.80166170121299</v>
      </c>
    </row>
    <row r="54" spans="1:6" x14ac:dyDescent="0.25">
      <c r="A54" s="1" t="s">
        <v>70</v>
      </c>
      <c r="B54" s="6">
        <v>1493</v>
      </c>
      <c r="C54" s="6">
        <v>1461</v>
      </c>
      <c r="D54" s="6">
        <v>2541</v>
      </c>
      <c r="E54" s="3">
        <f t="shared" si="2"/>
        <v>1831.6666666666667</v>
      </c>
      <c r="F54" s="3">
        <f t="shared" si="3"/>
        <v>614.50901810578262</v>
      </c>
    </row>
    <row r="55" spans="1:6" x14ac:dyDescent="0.25">
      <c r="A55" s="1" t="s">
        <v>67</v>
      </c>
      <c r="B55" s="6">
        <v>3535</v>
      </c>
      <c r="C55" s="6">
        <v>3909</v>
      </c>
      <c r="D55" s="6">
        <v>3884</v>
      </c>
      <c r="E55" s="3">
        <f t="shared" si="2"/>
        <v>3776</v>
      </c>
      <c r="F55" s="3">
        <f t="shared" si="3"/>
        <v>209.0861066642162</v>
      </c>
    </row>
    <row r="56" spans="1:6" x14ac:dyDescent="0.25">
      <c r="A56" s="1" t="s">
        <v>69</v>
      </c>
      <c r="B56" s="6">
        <v>4306</v>
      </c>
      <c r="C56" s="6">
        <v>4591</v>
      </c>
      <c r="D56" s="6">
        <v>5887</v>
      </c>
      <c r="E56" s="3">
        <f t="shared" si="2"/>
        <v>4928</v>
      </c>
      <c r="F56" s="3">
        <f t="shared" si="3"/>
        <v>842.65473356529606</v>
      </c>
    </row>
    <row r="57" spans="1:6" x14ac:dyDescent="0.25">
      <c r="A57" s="1" t="s">
        <v>84</v>
      </c>
      <c r="B57" s="6">
        <v>5078</v>
      </c>
      <c r="C57" s="6">
        <v>5034</v>
      </c>
      <c r="D57" s="6">
        <v>4048</v>
      </c>
      <c r="E57" s="3">
        <f t="shared" si="2"/>
        <v>4720</v>
      </c>
      <c r="F57" s="3">
        <f t="shared" si="3"/>
        <v>582.3847525476607</v>
      </c>
    </row>
    <row r="58" spans="1:6" x14ac:dyDescent="0.25">
      <c r="A58" s="1" t="s">
        <v>16</v>
      </c>
      <c r="B58" s="4">
        <v>5460</v>
      </c>
      <c r="C58" s="4">
        <v>5152</v>
      </c>
      <c r="D58" s="4">
        <v>4280</v>
      </c>
      <c r="E58" s="3">
        <f t="shared" si="2"/>
        <v>4964</v>
      </c>
      <c r="F58" s="3">
        <f t="shared" si="3"/>
        <v>612.05228534823721</v>
      </c>
    </row>
    <row r="59" spans="1:6" x14ac:dyDescent="0.25">
      <c r="A59" s="1" t="s">
        <v>0</v>
      </c>
      <c r="B59" s="4">
        <v>3109</v>
      </c>
      <c r="C59" s="4">
        <v>3388</v>
      </c>
      <c r="D59" s="4">
        <v>5280</v>
      </c>
      <c r="E59" s="3">
        <f t="shared" si="2"/>
        <v>3925.6666666666665</v>
      </c>
      <c r="F59" s="3">
        <f t="shared" si="3"/>
        <v>1181.1538144261026</v>
      </c>
    </row>
    <row r="60" spans="1:6" x14ac:dyDescent="0.25">
      <c r="A60" s="1" t="s">
        <v>8</v>
      </c>
      <c r="B60" s="4">
        <v>4795</v>
      </c>
      <c r="C60" s="4">
        <v>5855</v>
      </c>
      <c r="D60" s="4">
        <v>5194</v>
      </c>
      <c r="E60" s="3">
        <f t="shared" si="2"/>
        <v>5281.333333333333</v>
      </c>
      <c r="F60" s="3">
        <f t="shared" si="3"/>
        <v>535.36934291508817</v>
      </c>
    </row>
    <row r="61" spans="1:6" x14ac:dyDescent="0.25">
      <c r="A61" s="1" t="s">
        <v>76</v>
      </c>
      <c r="B61" s="6">
        <v>6168</v>
      </c>
      <c r="C61" s="6">
        <v>6924</v>
      </c>
      <c r="D61" s="6">
        <v>6340</v>
      </c>
      <c r="E61" s="3">
        <f t="shared" si="2"/>
        <v>6477.333333333333</v>
      </c>
      <c r="F61" s="3">
        <f t="shared" si="3"/>
        <v>396.26926872182929</v>
      </c>
    </row>
    <row r="62" spans="1:6" x14ac:dyDescent="0.25">
      <c r="A62" s="1" t="s">
        <v>78</v>
      </c>
      <c r="B62" s="6">
        <v>6857</v>
      </c>
      <c r="C62" s="6">
        <v>7602</v>
      </c>
      <c r="D62" s="6">
        <v>6644</v>
      </c>
      <c r="E62" s="3">
        <f t="shared" si="2"/>
        <v>7034.333333333333</v>
      </c>
      <c r="F62" s="3">
        <f t="shared" si="3"/>
        <v>503.01722965852105</v>
      </c>
    </row>
    <row r="63" spans="1:6" x14ac:dyDescent="0.25">
      <c r="A63" s="1" t="s">
        <v>32</v>
      </c>
      <c r="B63" s="4">
        <v>315.2</v>
      </c>
      <c r="C63" s="4">
        <v>431.7</v>
      </c>
      <c r="D63" s="4">
        <v>396.2</v>
      </c>
      <c r="E63" s="3">
        <f t="shared" si="2"/>
        <v>381.0333333333333</v>
      </c>
      <c r="F63" s="3">
        <f t="shared" si="3"/>
        <v>59.71250566952741</v>
      </c>
    </row>
    <row r="64" spans="1:6" x14ac:dyDescent="0.25">
      <c r="A64" s="1" t="s">
        <v>91</v>
      </c>
      <c r="B64" s="6">
        <v>6650</v>
      </c>
      <c r="C64" s="6">
        <v>6765</v>
      </c>
      <c r="D64" s="6">
        <v>5557</v>
      </c>
      <c r="E64" s="3">
        <f t="shared" si="2"/>
        <v>6324</v>
      </c>
      <c r="F64" s="3">
        <f t="shared" si="3"/>
        <v>666.7255807301832</v>
      </c>
    </row>
    <row r="65" spans="1:6" x14ac:dyDescent="0.25">
      <c r="A65" s="1" t="s">
        <v>89</v>
      </c>
      <c r="B65" s="6">
        <v>6272</v>
      </c>
      <c r="C65" s="6">
        <v>6562</v>
      </c>
      <c r="D65" s="6">
        <v>6722</v>
      </c>
      <c r="E65" s="3">
        <f t="shared" si="2"/>
        <v>6518.666666666667</v>
      </c>
      <c r="F65" s="3">
        <f t="shared" si="3"/>
        <v>228.10816147900832</v>
      </c>
    </row>
    <row r="66" spans="1:6" x14ac:dyDescent="0.25">
      <c r="A66" s="1" t="s">
        <v>92</v>
      </c>
      <c r="B66" s="6">
        <v>5235</v>
      </c>
      <c r="C66" s="6">
        <v>4596</v>
      </c>
      <c r="D66" s="6">
        <v>3662</v>
      </c>
      <c r="E66" s="3">
        <f t="shared" ref="E66:E97" si="4">AVERAGE(B66:D66)</f>
        <v>4497.666666666667</v>
      </c>
      <c r="F66" s="3">
        <f t="shared" ref="F66:F97" si="5">STDEV(B66:D66)</f>
        <v>791.09691778778415</v>
      </c>
    </row>
    <row r="67" spans="1:6" x14ac:dyDescent="0.25">
      <c r="A67" s="1" t="s">
        <v>80</v>
      </c>
      <c r="B67" s="6">
        <v>6650</v>
      </c>
      <c r="C67" s="6">
        <v>6348</v>
      </c>
      <c r="D67" s="6">
        <v>5872</v>
      </c>
      <c r="E67" s="3">
        <f t="shared" si="4"/>
        <v>6290</v>
      </c>
      <c r="F67" s="3">
        <f t="shared" si="5"/>
        <v>392.22952464086637</v>
      </c>
    </row>
    <row r="68" spans="1:6" x14ac:dyDescent="0.25">
      <c r="A68" s="1" t="s">
        <v>59</v>
      </c>
      <c r="B68" s="4">
        <v>4447</v>
      </c>
      <c r="C68" s="4">
        <v>6993</v>
      </c>
      <c r="D68" s="4">
        <v>4762</v>
      </c>
      <c r="E68" s="3">
        <f t="shared" si="4"/>
        <v>5400.666666666667</v>
      </c>
      <c r="F68" s="3">
        <f t="shared" si="5"/>
        <v>1387.9662579952496</v>
      </c>
    </row>
    <row r="69" spans="1:6" x14ac:dyDescent="0.25">
      <c r="A69" s="1" t="s">
        <v>73</v>
      </c>
      <c r="B69" s="6">
        <v>8710</v>
      </c>
      <c r="C69" s="6">
        <v>8366</v>
      </c>
      <c r="D69" s="6">
        <v>7366</v>
      </c>
      <c r="E69" s="3">
        <f t="shared" si="4"/>
        <v>8147.333333333333</v>
      </c>
      <c r="F69" s="3">
        <f t="shared" si="5"/>
        <v>698.17285347779978</v>
      </c>
    </row>
    <row r="70" spans="1:6" x14ac:dyDescent="0.25">
      <c r="A70" s="1" t="s">
        <v>39</v>
      </c>
      <c r="B70" s="4">
        <v>5388</v>
      </c>
      <c r="C70" s="4">
        <v>5417</v>
      </c>
      <c r="D70" s="4">
        <v>5523</v>
      </c>
      <c r="E70" s="3">
        <f t="shared" si="4"/>
        <v>5442.666666666667</v>
      </c>
      <c r="F70" s="3">
        <f t="shared" si="5"/>
        <v>71.065697304208129</v>
      </c>
    </row>
    <row r="71" spans="1:6" x14ac:dyDescent="0.25">
      <c r="A71" s="1" t="s">
        <v>54</v>
      </c>
      <c r="B71" s="4">
        <v>5602</v>
      </c>
      <c r="C71" s="4">
        <v>6968</v>
      </c>
      <c r="D71" s="4">
        <v>6810</v>
      </c>
      <c r="E71" s="3">
        <f t="shared" si="4"/>
        <v>6460</v>
      </c>
      <c r="F71" s="3">
        <f t="shared" si="5"/>
        <v>747.23757935478591</v>
      </c>
    </row>
    <row r="72" spans="1:6" x14ac:dyDescent="0.25">
      <c r="A72" s="1" t="s">
        <v>47</v>
      </c>
      <c r="B72" s="4">
        <v>5687</v>
      </c>
      <c r="C72" s="4">
        <v>7338</v>
      </c>
      <c r="D72" s="4">
        <v>6402</v>
      </c>
      <c r="E72" s="3">
        <f t="shared" si="4"/>
        <v>6475.666666666667</v>
      </c>
      <c r="F72" s="3">
        <f t="shared" si="5"/>
        <v>827.96155305263767</v>
      </c>
    </row>
    <row r="73" spans="1:6" x14ac:dyDescent="0.25">
      <c r="A73" s="1" t="s">
        <v>61</v>
      </c>
      <c r="B73" s="4">
        <v>4366</v>
      </c>
      <c r="C73" s="4">
        <v>6390</v>
      </c>
      <c r="D73" s="4">
        <v>6728</v>
      </c>
      <c r="E73" s="3">
        <f t="shared" si="4"/>
        <v>5828</v>
      </c>
      <c r="F73" s="3">
        <f t="shared" si="5"/>
        <v>1277.3582113095763</v>
      </c>
    </row>
    <row r="74" spans="1:6" x14ac:dyDescent="0.25">
      <c r="A74" s="1" t="s">
        <v>3</v>
      </c>
      <c r="B74" s="4">
        <v>4884</v>
      </c>
      <c r="C74" s="4">
        <v>7638</v>
      </c>
      <c r="D74" s="4">
        <v>6786</v>
      </c>
      <c r="E74" s="3">
        <f t="shared" si="4"/>
        <v>6436</v>
      </c>
      <c r="F74" s="3">
        <f t="shared" si="5"/>
        <v>1409.9659570358428</v>
      </c>
    </row>
    <row r="75" spans="1:6" x14ac:dyDescent="0.25">
      <c r="A75" s="1" t="s">
        <v>50</v>
      </c>
      <c r="B75" s="4">
        <v>5635</v>
      </c>
      <c r="C75" s="4">
        <v>5931</v>
      </c>
      <c r="D75" s="4">
        <v>7635</v>
      </c>
      <c r="E75" s="3">
        <f t="shared" si="4"/>
        <v>6400.333333333333</v>
      </c>
      <c r="F75" s="3">
        <f t="shared" si="5"/>
        <v>1079.4467718851799</v>
      </c>
    </row>
    <row r="76" spans="1:6" x14ac:dyDescent="0.25">
      <c r="A76" s="1" t="s">
        <v>2</v>
      </c>
      <c r="B76" s="4">
        <v>5974</v>
      </c>
      <c r="C76" s="4">
        <v>9215</v>
      </c>
      <c r="D76" s="4">
        <v>7609</v>
      </c>
      <c r="E76" s="3">
        <f t="shared" si="4"/>
        <v>7599.333333333333</v>
      </c>
      <c r="F76" s="3">
        <f t="shared" si="5"/>
        <v>1620.5216238400919</v>
      </c>
    </row>
    <row r="77" spans="1:6" x14ac:dyDescent="0.25">
      <c r="A77" s="1" t="s">
        <v>1</v>
      </c>
      <c r="B77" s="4">
        <v>7154</v>
      </c>
      <c r="C77" s="4">
        <v>5679</v>
      </c>
      <c r="D77" s="4">
        <v>7847</v>
      </c>
      <c r="E77" s="3">
        <f t="shared" si="4"/>
        <v>6893.333333333333</v>
      </c>
      <c r="F77" s="3">
        <f t="shared" si="5"/>
        <v>1107.2562184667686</v>
      </c>
    </row>
    <row r="78" spans="1:6" x14ac:dyDescent="0.25">
      <c r="A78" s="1" t="s">
        <v>23</v>
      </c>
      <c r="B78" s="4">
        <v>6169</v>
      </c>
      <c r="C78" s="4">
        <v>6260</v>
      </c>
      <c r="D78" s="4">
        <v>4955</v>
      </c>
      <c r="E78" s="3">
        <f t="shared" si="4"/>
        <v>5794.666666666667</v>
      </c>
      <c r="F78" s="3">
        <f t="shared" si="5"/>
        <v>728.59476619952181</v>
      </c>
    </row>
    <row r="79" spans="1:6" x14ac:dyDescent="0.25">
      <c r="A79" s="1" t="s">
        <v>38</v>
      </c>
      <c r="B79" s="4">
        <v>7159</v>
      </c>
      <c r="C79" s="4">
        <v>7537</v>
      </c>
      <c r="D79" s="4">
        <v>6017</v>
      </c>
      <c r="E79" s="3">
        <f t="shared" si="4"/>
        <v>6904.333333333333</v>
      </c>
      <c r="F79" s="3">
        <f t="shared" si="5"/>
        <v>791.35411374007106</v>
      </c>
    </row>
    <row r="80" spans="1:6" x14ac:dyDescent="0.25">
      <c r="A80" s="1" t="s">
        <v>79</v>
      </c>
      <c r="B80" s="6">
        <v>1376</v>
      </c>
      <c r="C80" s="6">
        <v>1257</v>
      </c>
      <c r="D80" s="6">
        <v>1360</v>
      </c>
      <c r="E80" s="3">
        <f t="shared" si="4"/>
        <v>1331</v>
      </c>
      <c r="F80" s="3">
        <f t="shared" si="5"/>
        <v>64.583279569870101</v>
      </c>
    </row>
    <row r="81" spans="1:6" x14ac:dyDescent="0.25">
      <c r="A81" s="1" t="s">
        <v>27</v>
      </c>
      <c r="B81" s="4">
        <v>6538</v>
      </c>
      <c r="C81" s="4">
        <v>6463</v>
      </c>
      <c r="D81" s="4">
        <v>6794</v>
      </c>
      <c r="E81" s="3">
        <f t="shared" si="4"/>
        <v>6598.333333333333</v>
      </c>
      <c r="F81" s="3">
        <f t="shared" si="5"/>
        <v>173.55210552837823</v>
      </c>
    </row>
    <row r="82" spans="1:6" x14ac:dyDescent="0.25">
      <c r="A82" s="1" t="s">
        <v>11</v>
      </c>
      <c r="B82" s="4">
        <v>7198</v>
      </c>
      <c r="C82" s="4">
        <v>6931</v>
      </c>
      <c r="D82" s="4">
        <v>7972</v>
      </c>
      <c r="E82" s="3">
        <f t="shared" si="4"/>
        <v>7367</v>
      </c>
      <c r="F82" s="3">
        <f t="shared" si="5"/>
        <v>540.68567578584884</v>
      </c>
    </row>
    <row r="83" spans="1:6" x14ac:dyDescent="0.25">
      <c r="A83" s="1" t="s">
        <v>17</v>
      </c>
      <c r="B83" s="4">
        <v>5670</v>
      </c>
      <c r="C83" s="4">
        <v>7566</v>
      </c>
      <c r="D83" s="4">
        <v>7985</v>
      </c>
      <c r="E83" s="3">
        <f t="shared" si="4"/>
        <v>7073.666666666667</v>
      </c>
      <c r="F83" s="3">
        <f t="shared" si="5"/>
        <v>1233.5316507221564</v>
      </c>
    </row>
    <row r="84" spans="1:6" x14ac:dyDescent="0.25">
      <c r="A84" s="1" t="s">
        <v>9</v>
      </c>
      <c r="B84" s="4">
        <v>4736</v>
      </c>
      <c r="C84" s="4">
        <v>6240</v>
      </c>
      <c r="D84" s="4">
        <v>5769</v>
      </c>
      <c r="E84" s="3">
        <f t="shared" si="4"/>
        <v>5581.666666666667</v>
      </c>
      <c r="F84" s="3">
        <f t="shared" si="5"/>
        <v>769.30119805791014</v>
      </c>
    </row>
    <row r="85" spans="1:6" x14ac:dyDescent="0.25">
      <c r="A85" s="1" t="s">
        <v>56</v>
      </c>
      <c r="B85" s="4">
        <v>6980</v>
      </c>
      <c r="C85" s="4">
        <v>7766</v>
      </c>
      <c r="D85" s="4">
        <v>6343</v>
      </c>
      <c r="E85" s="3">
        <f t="shared" si="4"/>
        <v>7029.666666666667</v>
      </c>
      <c r="F85" s="3">
        <f t="shared" si="5"/>
        <v>712.79894313427064</v>
      </c>
    </row>
    <row r="86" spans="1:6" x14ac:dyDescent="0.25">
      <c r="A86" s="1" t="s">
        <v>65</v>
      </c>
      <c r="B86" s="6">
        <v>323.8</v>
      </c>
      <c r="C86" s="6">
        <v>353.7</v>
      </c>
      <c r="D86" s="6">
        <v>248.3</v>
      </c>
      <c r="E86" s="3">
        <f t="shared" si="4"/>
        <v>308.59999999999997</v>
      </c>
      <c r="F86" s="3">
        <f t="shared" si="5"/>
        <v>54.319149477877836</v>
      </c>
    </row>
    <row r="87" spans="1:6" x14ac:dyDescent="0.25">
      <c r="A87" s="1" t="s">
        <v>19</v>
      </c>
      <c r="B87" s="4">
        <v>5702</v>
      </c>
      <c r="C87" s="4">
        <v>6453</v>
      </c>
      <c r="D87" s="4">
        <v>6769</v>
      </c>
      <c r="E87" s="3">
        <f t="shared" si="4"/>
        <v>6308</v>
      </c>
      <c r="F87" s="3">
        <f t="shared" si="5"/>
        <v>548.07937381368401</v>
      </c>
    </row>
    <row r="88" spans="1:6" x14ac:dyDescent="0.25">
      <c r="A88" s="1" t="s">
        <v>53</v>
      </c>
      <c r="B88" s="4">
        <v>4879</v>
      </c>
      <c r="C88" s="4">
        <v>5461</v>
      </c>
      <c r="D88" s="4">
        <v>4256</v>
      </c>
      <c r="E88" s="3">
        <f t="shared" si="4"/>
        <v>4865.333333333333</v>
      </c>
      <c r="F88" s="3">
        <f t="shared" si="5"/>
        <v>602.61624051574961</v>
      </c>
    </row>
    <row r="89" spans="1:6" x14ac:dyDescent="0.25">
      <c r="A89" s="1" t="s">
        <v>42</v>
      </c>
      <c r="B89" s="4">
        <v>6152</v>
      </c>
      <c r="C89" s="4">
        <v>7486</v>
      </c>
      <c r="D89" s="4">
        <v>7579</v>
      </c>
      <c r="E89" s="3">
        <f t="shared" si="4"/>
        <v>7072.333333333333</v>
      </c>
      <c r="F89" s="3">
        <f t="shared" si="5"/>
        <v>798.38733289884635</v>
      </c>
    </row>
    <row r="90" spans="1:6" x14ac:dyDescent="0.25">
      <c r="A90" s="1" t="s">
        <v>20</v>
      </c>
      <c r="B90" s="4">
        <v>6568</v>
      </c>
      <c r="C90" s="4">
        <v>6193</v>
      </c>
      <c r="D90" s="4">
        <v>5962</v>
      </c>
      <c r="E90" s="3">
        <f t="shared" si="4"/>
        <v>6241</v>
      </c>
      <c r="F90" s="3">
        <f t="shared" si="5"/>
        <v>305.83819251362314</v>
      </c>
    </row>
    <row r="91" spans="1:6" x14ac:dyDescent="0.25">
      <c r="A91" s="1" t="s">
        <v>25</v>
      </c>
      <c r="B91" s="4">
        <v>4803</v>
      </c>
      <c r="C91" s="4">
        <v>5900</v>
      </c>
      <c r="D91" s="4">
        <v>5570</v>
      </c>
      <c r="E91" s="3">
        <f t="shared" si="4"/>
        <v>5424.333333333333</v>
      </c>
      <c r="F91" s="3">
        <f t="shared" si="5"/>
        <v>562.81998306148773</v>
      </c>
    </row>
    <row r="92" spans="1:6" x14ac:dyDescent="0.25">
      <c r="A92" s="1" t="s">
        <v>31</v>
      </c>
      <c r="B92" s="4">
        <v>5600</v>
      </c>
      <c r="C92" s="4">
        <v>7186</v>
      </c>
      <c r="D92" s="4">
        <v>7270</v>
      </c>
      <c r="E92" s="3">
        <f t="shared" si="4"/>
        <v>6685.333333333333</v>
      </c>
      <c r="F92" s="3">
        <f t="shared" si="5"/>
        <v>940.86414180440306</v>
      </c>
    </row>
    <row r="93" spans="1:6" x14ac:dyDescent="0.25">
      <c r="A93" s="1" t="s">
        <v>22</v>
      </c>
      <c r="B93" s="4">
        <v>7180</v>
      </c>
      <c r="C93" s="4">
        <v>6023</v>
      </c>
      <c r="D93" s="4">
        <v>6544</v>
      </c>
      <c r="E93" s="3">
        <f t="shared" si="4"/>
        <v>6582.333333333333</v>
      </c>
      <c r="F93" s="3">
        <f t="shared" si="5"/>
        <v>579.45175237748083</v>
      </c>
    </row>
    <row r="94" spans="1:6" x14ac:dyDescent="0.25">
      <c r="A94" s="1" t="s">
        <v>34</v>
      </c>
      <c r="B94" s="4">
        <v>5975</v>
      </c>
      <c r="C94" s="4">
        <v>5917</v>
      </c>
      <c r="D94" s="4">
        <v>6683</v>
      </c>
      <c r="E94" s="3">
        <f t="shared" si="4"/>
        <v>6191.666666666667</v>
      </c>
      <c r="F94" s="3">
        <f t="shared" si="5"/>
        <v>426.4942359907497</v>
      </c>
    </row>
    <row r="95" spans="1:6" x14ac:dyDescent="0.25">
      <c r="A95" s="1" t="s">
        <v>93</v>
      </c>
      <c r="B95" s="6">
        <v>7298</v>
      </c>
      <c r="C95" s="6">
        <v>6824</v>
      </c>
      <c r="D95" s="6">
        <v>7356</v>
      </c>
      <c r="E95" s="3">
        <f t="shared" si="4"/>
        <v>7159.333333333333</v>
      </c>
      <c r="F95" s="3">
        <f t="shared" si="5"/>
        <v>291.85156044354693</v>
      </c>
    </row>
    <row r="96" spans="1:6" x14ac:dyDescent="0.25">
      <c r="A96" s="1" t="s">
        <v>24</v>
      </c>
      <c r="B96" s="4">
        <v>6491</v>
      </c>
      <c r="C96" s="4">
        <v>5874</v>
      </c>
      <c r="D96" s="4">
        <v>5259</v>
      </c>
      <c r="E96" s="3">
        <f t="shared" si="4"/>
        <v>5874.666666666667</v>
      </c>
      <c r="F96" s="3">
        <f t="shared" si="5"/>
        <v>616.00027056271119</v>
      </c>
    </row>
    <row r="97" spans="1:6" x14ac:dyDescent="0.25">
      <c r="A97" s="1" t="s">
        <v>75</v>
      </c>
      <c r="B97" s="6">
        <v>4053</v>
      </c>
      <c r="C97" s="6">
        <v>4454</v>
      </c>
      <c r="D97" s="6">
        <v>4236</v>
      </c>
      <c r="E97" s="3">
        <f t="shared" si="4"/>
        <v>4247.666666666667</v>
      </c>
      <c r="F97" s="3">
        <f t="shared" si="5"/>
        <v>200.75441049534462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9F1E-0D85-4D5A-9616-F53B09652C9F}">
  <dimension ref="A1:F97"/>
  <sheetViews>
    <sheetView tabSelected="1" workbookViewId="0">
      <selection activeCell="A17" sqref="A17"/>
    </sheetView>
  </sheetViews>
  <sheetFormatPr defaultColWidth="9" defaultRowHeight="15" x14ac:dyDescent="0.25"/>
  <cols>
    <col min="1" max="6" width="16.5703125" style="2" customWidth="1"/>
    <col min="7" max="16384" width="9" style="2"/>
  </cols>
  <sheetData>
    <row r="1" spans="1:6" x14ac:dyDescent="0.25">
      <c r="A1" s="1" t="s">
        <v>95</v>
      </c>
      <c r="B1" s="1" t="s">
        <v>98</v>
      </c>
      <c r="C1" s="1" t="s">
        <v>99</v>
      </c>
      <c r="D1" s="1" t="s">
        <v>100</v>
      </c>
      <c r="E1" s="1" t="s">
        <v>96</v>
      </c>
      <c r="F1" s="1" t="s">
        <v>97</v>
      </c>
    </row>
    <row r="2" spans="1:6" x14ac:dyDescent="0.25">
      <c r="A2" s="1" t="s">
        <v>18</v>
      </c>
      <c r="B2" s="4">
        <v>3133</v>
      </c>
      <c r="C2" s="4">
        <v>5261</v>
      </c>
      <c r="D2" s="4">
        <v>6415</v>
      </c>
      <c r="E2" s="7">
        <f t="shared" ref="E2:E33" si="0">AVERAGE(B2:D2)</f>
        <v>4936.333333333333</v>
      </c>
      <c r="F2" s="7">
        <f t="shared" ref="F2:F33" si="1">STDEV(B2:D2)</f>
        <v>1664.9136113724746</v>
      </c>
    </row>
    <row r="3" spans="1:6" x14ac:dyDescent="0.25">
      <c r="A3" s="1" t="s">
        <v>83</v>
      </c>
      <c r="B3" s="6">
        <v>4183</v>
      </c>
      <c r="C3" s="6">
        <v>4541</v>
      </c>
      <c r="D3" s="6">
        <v>4397</v>
      </c>
      <c r="E3" s="7">
        <f t="shared" si="0"/>
        <v>4373.666666666667</v>
      </c>
      <c r="F3" s="7">
        <f t="shared" si="1"/>
        <v>180.13698491240862</v>
      </c>
    </row>
    <row r="4" spans="1:6" x14ac:dyDescent="0.25">
      <c r="A4" s="1" t="s">
        <v>52</v>
      </c>
      <c r="B4" s="6">
        <v>4360</v>
      </c>
      <c r="C4" s="6">
        <v>2844</v>
      </c>
      <c r="D4" s="6">
        <v>4601</v>
      </c>
      <c r="E4" s="7">
        <f t="shared" si="0"/>
        <v>3935</v>
      </c>
      <c r="F4" s="7">
        <f t="shared" si="1"/>
        <v>952.48674531460017</v>
      </c>
    </row>
    <row r="5" spans="1:6" x14ac:dyDescent="0.25">
      <c r="A5" s="1" t="s">
        <v>44</v>
      </c>
      <c r="B5" s="6">
        <v>4999</v>
      </c>
      <c r="C5" s="6">
        <v>5620</v>
      </c>
      <c r="D5" s="6">
        <v>4899</v>
      </c>
      <c r="E5" s="7">
        <f t="shared" si="0"/>
        <v>5172.666666666667</v>
      </c>
      <c r="F5" s="7">
        <f t="shared" si="1"/>
        <v>390.61532654688978</v>
      </c>
    </row>
    <row r="6" spans="1:6" x14ac:dyDescent="0.25">
      <c r="A6" s="1" t="s">
        <v>55</v>
      </c>
      <c r="B6" s="6">
        <v>4327</v>
      </c>
      <c r="C6" s="6">
        <v>5776</v>
      </c>
      <c r="D6" s="6">
        <v>4729</v>
      </c>
      <c r="E6" s="7">
        <f t="shared" si="0"/>
        <v>4944</v>
      </c>
      <c r="F6" s="7">
        <f t="shared" si="1"/>
        <v>748.04344793601399</v>
      </c>
    </row>
    <row r="7" spans="1:6" x14ac:dyDescent="0.25">
      <c r="A7" s="1" t="s">
        <v>41</v>
      </c>
      <c r="B7" s="6">
        <v>2747</v>
      </c>
      <c r="C7" s="6">
        <v>2215</v>
      </c>
      <c r="D7" s="6">
        <v>3000</v>
      </c>
      <c r="E7" s="7">
        <f t="shared" si="0"/>
        <v>2654</v>
      </c>
      <c r="F7" s="7">
        <f t="shared" si="1"/>
        <v>400.6781750981703</v>
      </c>
    </row>
    <row r="8" spans="1:6" x14ac:dyDescent="0.25">
      <c r="A8" s="1" t="s">
        <v>49</v>
      </c>
      <c r="B8" s="4">
        <v>3498</v>
      </c>
      <c r="C8" s="4">
        <v>4883</v>
      </c>
      <c r="D8" s="4"/>
      <c r="E8" s="7">
        <f t="shared" si="0"/>
        <v>4190.5</v>
      </c>
      <c r="F8" s="7">
        <f t="shared" si="1"/>
        <v>979.34289194336827</v>
      </c>
    </row>
    <row r="9" spans="1:6" x14ac:dyDescent="0.25">
      <c r="A9" s="1" t="s">
        <v>58</v>
      </c>
      <c r="B9" s="6">
        <v>4114</v>
      </c>
      <c r="C9" s="6">
        <v>5606</v>
      </c>
      <c r="D9" s="6">
        <v>3361</v>
      </c>
      <c r="E9" s="7">
        <f t="shared" si="0"/>
        <v>4360.333333333333</v>
      </c>
      <c r="F9" s="7">
        <f t="shared" si="1"/>
        <v>1142.5919364905969</v>
      </c>
    </row>
    <row r="10" spans="1:6" x14ac:dyDescent="0.25">
      <c r="A10" s="1" t="s">
        <v>66</v>
      </c>
      <c r="B10" s="6">
        <v>3347</v>
      </c>
      <c r="C10" s="6">
        <v>3962</v>
      </c>
      <c r="D10" s="6">
        <v>4505</v>
      </c>
      <c r="E10" s="7">
        <f t="shared" si="0"/>
        <v>3938</v>
      </c>
      <c r="F10" s="7">
        <f t="shared" si="1"/>
        <v>579.37293688953059</v>
      </c>
    </row>
    <row r="11" spans="1:6" x14ac:dyDescent="0.25">
      <c r="A11" s="1" t="s">
        <v>85</v>
      </c>
      <c r="B11" s="6">
        <v>5530</v>
      </c>
      <c r="C11" s="6">
        <v>4734</v>
      </c>
      <c r="D11" s="6">
        <v>5258</v>
      </c>
      <c r="E11" s="7">
        <f t="shared" si="0"/>
        <v>5174</v>
      </c>
      <c r="F11" s="7">
        <f t="shared" si="1"/>
        <v>404.59362328143533</v>
      </c>
    </row>
    <row r="12" spans="1:6" x14ac:dyDescent="0.25">
      <c r="A12" s="1" t="s">
        <v>64</v>
      </c>
      <c r="B12" s="6">
        <v>5600</v>
      </c>
      <c r="C12" s="6">
        <v>4218</v>
      </c>
      <c r="D12" s="6">
        <v>6709</v>
      </c>
      <c r="E12" s="7">
        <f t="shared" si="0"/>
        <v>5509</v>
      </c>
      <c r="F12" s="7">
        <f t="shared" si="1"/>
        <v>1247.990785222391</v>
      </c>
    </row>
    <row r="13" spans="1:6" x14ac:dyDescent="0.25">
      <c r="A13" s="1" t="s">
        <v>7</v>
      </c>
      <c r="B13" s="6">
        <v>254.9</v>
      </c>
      <c r="C13" s="6">
        <v>250</v>
      </c>
      <c r="D13" s="6">
        <v>99.82</v>
      </c>
      <c r="E13" s="7">
        <f t="shared" si="0"/>
        <v>201.57333333333335</v>
      </c>
      <c r="F13" s="7">
        <f t="shared" si="1"/>
        <v>88.155023301757069</v>
      </c>
    </row>
    <row r="14" spans="1:6" x14ac:dyDescent="0.25">
      <c r="A14" s="1" t="s">
        <v>13</v>
      </c>
      <c r="B14" s="6">
        <v>4007</v>
      </c>
      <c r="C14" s="6">
        <v>4124</v>
      </c>
      <c r="D14" s="6">
        <v>3770</v>
      </c>
      <c r="E14" s="7">
        <f t="shared" si="0"/>
        <v>3967</v>
      </c>
      <c r="F14" s="7">
        <f t="shared" si="1"/>
        <v>180.35797736723487</v>
      </c>
    </row>
    <row r="15" spans="1:6" x14ac:dyDescent="0.25">
      <c r="A15" s="1" t="s">
        <v>15</v>
      </c>
      <c r="B15" s="6">
        <v>5199</v>
      </c>
      <c r="C15" s="6">
        <v>3801</v>
      </c>
      <c r="D15" s="6">
        <v>5660</v>
      </c>
      <c r="E15" s="7">
        <f t="shared" si="0"/>
        <v>4886.666666666667</v>
      </c>
      <c r="F15" s="7">
        <f t="shared" si="1"/>
        <v>968.05698868059199</v>
      </c>
    </row>
    <row r="16" spans="1:6" x14ac:dyDescent="0.25">
      <c r="A16" s="1" t="s">
        <v>60</v>
      </c>
      <c r="B16" s="6">
        <v>4494</v>
      </c>
      <c r="C16" s="6">
        <v>5343</v>
      </c>
      <c r="D16" s="6">
        <v>4099</v>
      </c>
      <c r="E16" s="7">
        <f t="shared" si="0"/>
        <v>4645.333333333333</v>
      </c>
      <c r="F16" s="7">
        <f t="shared" si="1"/>
        <v>635.65740248449254</v>
      </c>
    </row>
    <row r="17" spans="1:6" x14ac:dyDescent="0.25">
      <c r="A17" s="8" t="s">
        <v>101</v>
      </c>
      <c r="B17" s="6">
        <v>3996</v>
      </c>
      <c r="C17" s="6">
        <v>3883</v>
      </c>
      <c r="D17" s="6">
        <v>3855</v>
      </c>
      <c r="E17" s="7">
        <f t="shared" si="0"/>
        <v>3911.3333333333335</v>
      </c>
      <c r="F17" s="7">
        <f t="shared" si="1"/>
        <v>74.64806315862009</v>
      </c>
    </row>
    <row r="18" spans="1:6" x14ac:dyDescent="0.25">
      <c r="A18" s="1" t="s">
        <v>90</v>
      </c>
      <c r="B18" s="6">
        <v>932</v>
      </c>
      <c r="C18" s="6">
        <v>995.1</v>
      </c>
      <c r="D18" s="6">
        <v>938.1</v>
      </c>
      <c r="E18" s="7">
        <f t="shared" si="0"/>
        <v>955.06666666666661</v>
      </c>
      <c r="F18" s="7">
        <f t="shared" si="1"/>
        <v>34.803783319250421</v>
      </c>
    </row>
    <row r="19" spans="1:6" x14ac:dyDescent="0.25">
      <c r="A19" s="1" t="s">
        <v>43</v>
      </c>
      <c r="B19" s="6">
        <v>527.1</v>
      </c>
      <c r="C19" s="6">
        <v>449.2</v>
      </c>
      <c r="D19" s="6">
        <v>711.3</v>
      </c>
      <c r="E19" s="7">
        <f t="shared" si="0"/>
        <v>562.5333333333333</v>
      </c>
      <c r="F19" s="7">
        <f t="shared" si="1"/>
        <v>134.59473739092977</v>
      </c>
    </row>
    <row r="20" spans="1:6" x14ac:dyDescent="0.25">
      <c r="A20" s="1" t="s">
        <v>63</v>
      </c>
      <c r="B20" s="6">
        <v>3145</v>
      </c>
      <c r="C20" s="6">
        <v>4825</v>
      </c>
      <c r="D20" s="6">
        <v>4442</v>
      </c>
      <c r="E20" s="7">
        <f t="shared" si="0"/>
        <v>4137.333333333333</v>
      </c>
      <c r="F20" s="7">
        <f t="shared" si="1"/>
        <v>880.46370358654315</v>
      </c>
    </row>
    <row r="21" spans="1:6" x14ac:dyDescent="0.25">
      <c r="A21" s="1" t="s">
        <v>57</v>
      </c>
      <c r="B21" s="6">
        <v>307.10000000000002</v>
      </c>
      <c r="C21" s="6">
        <v>774.7</v>
      </c>
      <c r="D21" s="6">
        <v>607.9</v>
      </c>
      <c r="E21" s="7">
        <f t="shared" si="0"/>
        <v>563.23333333333346</v>
      </c>
      <c r="F21" s="7">
        <f t="shared" si="1"/>
        <v>236.97842377172918</v>
      </c>
    </row>
    <row r="22" spans="1:6" x14ac:dyDescent="0.25">
      <c r="A22" s="1" t="s">
        <v>81</v>
      </c>
      <c r="B22" s="6">
        <v>3552</v>
      </c>
      <c r="C22" s="6">
        <v>6321</v>
      </c>
      <c r="D22" s="6">
        <v>4798</v>
      </c>
      <c r="E22" s="7">
        <f t="shared" si="0"/>
        <v>4890.333333333333</v>
      </c>
      <c r="F22" s="7">
        <f t="shared" si="1"/>
        <v>1386.8072444768004</v>
      </c>
    </row>
    <row r="23" spans="1:6" x14ac:dyDescent="0.25">
      <c r="A23" s="1" t="s">
        <v>36</v>
      </c>
      <c r="B23" s="4">
        <v>4662</v>
      </c>
      <c r="C23" s="4">
        <v>4181</v>
      </c>
      <c r="D23" s="4">
        <v>2873</v>
      </c>
      <c r="E23" s="7">
        <f t="shared" si="0"/>
        <v>3905.3333333333335</v>
      </c>
      <c r="F23" s="7">
        <f t="shared" si="1"/>
        <v>925.81009571797824</v>
      </c>
    </row>
    <row r="24" spans="1:6" x14ac:dyDescent="0.25">
      <c r="A24" s="1" t="s">
        <v>51</v>
      </c>
      <c r="B24" s="6">
        <v>4038</v>
      </c>
      <c r="C24" s="6">
        <v>5559</v>
      </c>
      <c r="D24" s="4"/>
      <c r="E24" s="7">
        <f t="shared" si="0"/>
        <v>4798.5</v>
      </c>
      <c r="F24" s="7">
        <f t="shared" si="1"/>
        <v>1075.5094141847387</v>
      </c>
    </row>
    <row r="25" spans="1:6" x14ac:dyDescent="0.25">
      <c r="A25" s="1" t="s">
        <v>29</v>
      </c>
      <c r="B25" s="6">
        <v>3413</v>
      </c>
      <c r="C25" s="6">
        <v>3570</v>
      </c>
      <c r="D25" s="6">
        <v>3255</v>
      </c>
      <c r="E25" s="7">
        <f t="shared" si="0"/>
        <v>3412.6666666666665</v>
      </c>
      <c r="F25" s="7">
        <f t="shared" si="1"/>
        <v>157.50026455004237</v>
      </c>
    </row>
    <row r="26" spans="1:6" x14ac:dyDescent="0.25">
      <c r="A26" s="1" t="s">
        <v>82</v>
      </c>
      <c r="B26" s="6">
        <v>8094</v>
      </c>
      <c r="C26" s="6">
        <v>7239</v>
      </c>
      <c r="D26" s="6">
        <v>8181</v>
      </c>
      <c r="E26" s="7">
        <f t="shared" si="0"/>
        <v>7838</v>
      </c>
      <c r="F26" s="7">
        <f t="shared" si="1"/>
        <v>520.56988003533206</v>
      </c>
    </row>
    <row r="27" spans="1:6" x14ac:dyDescent="0.25">
      <c r="A27" s="1" t="s">
        <v>68</v>
      </c>
      <c r="B27" s="6">
        <v>2642</v>
      </c>
      <c r="C27" s="6">
        <v>4621</v>
      </c>
      <c r="D27" s="6">
        <v>4348</v>
      </c>
      <c r="E27" s="7">
        <f t="shared" si="0"/>
        <v>3870.3333333333335</v>
      </c>
      <c r="F27" s="7">
        <f t="shared" si="1"/>
        <v>1072.4897823911108</v>
      </c>
    </row>
    <row r="28" spans="1:6" x14ac:dyDescent="0.25">
      <c r="A28" s="1" t="s">
        <v>28</v>
      </c>
      <c r="B28" s="4">
        <v>4067</v>
      </c>
      <c r="C28" s="4">
        <v>4784</v>
      </c>
      <c r="D28" s="4">
        <v>3420</v>
      </c>
      <c r="E28" s="7">
        <f t="shared" si="0"/>
        <v>4090.3333333333335</v>
      </c>
      <c r="F28" s="7">
        <f t="shared" si="1"/>
        <v>682.29929893949918</v>
      </c>
    </row>
    <row r="29" spans="1:6" x14ac:dyDescent="0.25">
      <c r="A29" s="1" t="s">
        <v>14</v>
      </c>
      <c r="B29" s="6">
        <v>4735</v>
      </c>
      <c r="C29" s="6">
        <v>4201</v>
      </c>
      <c r="D29" s="6">
        <v>3904</v>
      </c>
      <c r="E29" s="7">
        <f t="shared" si="0"/>
        <v>4280</v>
      </c>
      <c r="F29" s="7">
        <f t="shared" si="1"/>
        <v>421.095001157696</v>
      </c>
    </row>
    <row r="30" spans="1:6" x14ac:dyDescent="0.25">
      <c r="A30" s="1" t="s">
        <v>86</v>
      </c>
      <c r="B30" s="4">
        <v>4655</v>
      </c>
      <c r="C30" s="4">
        <v>4625</v>
      </c>
      <c r="D30" s="4">
        <v>5025</v>
      </c>
      <c r="E30" s="7">
        <f t="shared" si="0"/>
        <v>4768.333333333333</v>
      </c>
      <c r="F30" s="7">
        <f t="shared" si="1"/>
        <v>222.78539748675928</v>
      </c>
    </row>
    <row r="31" spans="1:6" x14ac:dyDescent="0.25">
      <c r="A31" s="1" t="s">
        <v>5</v>
      </c>
      <c r="B31" s="6">
        <v>4615</v>
      </c>
      <c r="C31" s="6">
        <v>4283</v>
      </c>
      <c r="D31" s="6">
        <v>3764</v>
      </c>
      <c r="E31" s="7">
        <f t="shared" si="0"/>
        <v>4220.666666666667</v>
      </c>
      <c r="F31" s="7">
        <f t="shared" si="1"/>
        <v>428.91063560295788</v>
      </c>
    </row>
    <row r="32" spans="1:6" x14ac:dyDescent="0.25">
      <c r="A32" s="1" t="s">
        <v>26</v>
      </c>
      <c r="B32" s="4">
        <v>2028</v>
      </c>
      <c r="C32" s="4">
        <v>3692</v>
      </c>
      <c r="D32" s="4">
        <v>3433</v>
      </c>
      <c r="E32" s="7">
        <f t="shared" si="0"/>
        <v>3051</v>
      </c>
      <c r="F32" s="7">
        <f t="shared" si="1"/>
        <v>895.35858738273123</v>
      </c>
    </row>
    <row r="33" spans="1:6" x14ac:dyDescent="0.25">
      <c r="A33" s="1" t="s">
        <v>46</v>
      </c>
      <c r="B33" s="6">
        <v>106.9</v>
      </c>
      <c r="C33" s="6">
        <v>-62.07</v>
      </c>
      <c r="D33" s="6">
        <v>-110.4</v>
      </c>
      <c r="E33" s="7">
        <f t="shared" si="0"/>
        <v>-21.856666666666666</v>
      </c>
      <c r="F33" s="7">
        <f t="shared" si="1"/>
        <v>114.09494569582534</v>
      </c>
    </row>
    <row r="34" spans="1:6" x14ac:dyDescent="0.25">
      <c r="A34" s="1" t="s">
        <v>74</v>
      </c>
      <c r="B34" s="6">
        <v>5316</v>
      </c>
      <c r="C34" s="6">
        <v>4517</v>
      </c>
      <c r="D34" s="6">
        <v>3657</v>
      </c>
      <c r="E34" s="7">
        <f t="shared" ref="E34:E65" si="2">AVERAGE(B34:D34)</f>
        <v>4496.666666666667</v>
      </c>
      <c r="F34" s="7">
        <f t="shared" ref="F34:F65" si="3">STDEV(B34:D34)</f>
        <v>829.68688873172641</v>
      </c>
    </row>
    <row r="35" spans="1:6" x14ac:dyDescent="0.25">
      <c r="A35" s="1" t="s">
        <v>10</v>
      </c>
      <c r="B35" s="6">
        <v>5747</v>
      </c>
      <c r="C35" s="6">
        <v>4191</v>
      </c>
      <c r="D35" s="6">
        <v>4367</v>
      </c>
      <c r="E35" s="7">
        <f t="shared" si="2"/>
        <v>4768.333333333333</v>
      </c>
      <c r="F35" s="7">
        <f t="shared" si="3"/>
        <v>852.10640963047319</v>
      </c>
    </row>
    <row r="36" spans="1:6" x14ac:dyDescent="0.25">
      <c r="A36" s="1" t="s">
        <v>94</v>
      </c>
      <c r="B36" s="6">
        <v>3747</v>
      </c>
      <c r="C36" s="6">
        <v>4649</v>
      </c>
      <c r="D36" s="6">
        <v>4044</v>
      </c>
      <c r="E36" s="7">
        <f t="shared" si="2"/>
        <v>4146.666666666667</v>
      </c>
      <c r="F36" s="7">
        <f t="shared" si="3"/>
        <v>459.68068627399748</v>
      </c>
    </row>
    <row r="37" spans="1:6" x14ac:dyDescent="0.25">
      <c r="A37" s="1" t="s">
        <v>48</v>
      </c>
      <c r="B37" s="6">
        <v>3896</v>
      </c>
      <c r="C37" s="6">
        <v>4679</v>
      </c>
      <c r="D37" s="6">
        <v>2941</v>
      </c>
      <c r="E37" s="7">
        <f t="shared" si="2"/>
        <v>3838.6666666666665</v>
      </c>
      <c r="F37" s="7">
        <f t="shared" si="3"/>
        <v>870.41733285437977</v>
      </c>
    </row>
    <row r="38" spans="1:6" x14ac:dyDescent="0.25">
      <c r="A38" s="1" t="s">
        <v>72</v>
      </c>
      <c r="B38" s="6">
        <v>3709</v>
      </c>
      <c r="C38" s="6">
        <v>4098</v>
      </c>
      <c r="D38" s="6">
        <v>4486</v>
      </c>
      <c r="E38" s="7">
        <f t="shared" si="2"/>
        <v>4097.666666666667</v>
      </c>
      <c r="F38" s="7">
        <f t="shared" si="3"/>
        <v>388.50010725009247</v>
      </c>
    </row>
    <row r="39" spans="1:6" x14ac:dyDescent="0.25">
      <c r="A39" s="1" t="s">
        <v>35</v>
      </c>
      <c r="B39" s="6">
        <v>4143</v>
      </c>
      <c r="C39" s="6">
        <v>5096</v>
      </c>
      <c r="D39" s="6">
        <v>3391</v>
      </c>
      <c r="E39" s="7">
        <f t="shared" si="2"/>
        <v>4210</v>
      </c>
      <c r="F39" s="7">
        <f t="shared" si="3"/>
        <v>854.47235180548705</v>
      </c>
    </row>
    <row r="40" spans="1:6" x14ac:dyDescent="0.25">
      <c r="A40" s="1" t="s">
        <v>71</v>
      </c>
      <c r="B40" s="6">
        <v>2403</v>
      </c>
      <c r="C40" s="6">
        <v>2529</v>
      </c>
      <c r="D40" s="6">
        <v>3041</v>
      </c>
      <c r="E40" s="7">
        <f t="shared" si="2"/>
        <v>2657.6666666666665</v>
      </c>
      <c r="F40" s="7">
        <f t="shared" si="3"/>
        <v>337.90136627917616</v>
      </c>
    </row>
    <row r="41" spans="1:6" x14ac:dyDescent="0.25">
      <c r="A41" s="1" t="s">
        <v>88</v>
      </c>
      <c r="B41" s="6">
        <v>4810</v>
      </c>
      <c r="C41" s="6">
        <v>5608</v>
      </c>
      <c r="D41" s="6">
        <v>3434</v>
      </c>
      <c r="E41" s="7">
        <f t="shared" si="2"/>
        <v>4617.333333333333</v>
      </c>
      <c r="F41" s="7">
        <f t="shared" si="3"/>
        <v>1099.7314823780084</v>
      </c>
    </row>
    <row r="42" spans="1:6" x14ac:dyDescent="0.25">
      <c r="A42" s="1" t="s">
        <v>87</v>
      </c>
      <c r="B42" s="6">
        <v>4784</v>
      </c>
      <c r="C42" s="6">
        <v>4902</v>
      </c>
      <c r="D42" s="6">
        <v>4169</v>
      </c>
      <c r="E42" s="7">
        <f t="shared" si="2"/>
        <v>4618.333333333333</v>
      </c>
      <c r="F42" s="7">
        <f t="shared" si="3"/>
        <v>393.58141893810654</v>
      </c>
    </row>
    <row r="43" spans="1:6" x14ac:dyDescent="0.25">
      <c r="A43" s="1" t="s">
        <v>40</v>
      </c>
      <c r="B43" s="6">
        <v>3867</v>
      </c>
      <c r="C43" s="6">
        <v>4972</v>
      </c>
      <c r="D43" s="6">
        <v>4555</v>
      </c>
      <c r="E43" s="7">
        <f t="shared" si="2"/>
        <v>4464.666666666667</v>
      </c>
      <c r="F43" s="7">
        <f t="shared" si="3"/>
        <v>558.01105126451762</v>
      </c>
    </row>
    <row r="44" spans="1:6" x14ac:dyDescent="0.25">
      <c r="A44" s="1" t="s">
        <v>4</v>
      </c>
      <c r="B44" s="6">
        <v>4861</v>
      </c>
      <c r="C44" s="6">
        <v>4485</v>
      </c>
      <c r="D44" s="6">
        <v>5208</v>
      </c>
      <c r="E44" s="7">
        <f t="shared" si="2"/>
        <v>4851.333333333333</v>
      </c>
      <c r="F44" s="7">
        <f t="shared" si="3"/>
        <v>361.59692107833735</v>
      </c>
    </row>
    <row r="45" spans="1:6" x14ac:dyDescent="0.25">
      <c r="A45" s="1" t="s">
        <v>21</v>
      </c>
      <c r="B45" s="4">
        <v>4954</v>
      </c>
      <c r="C45" s="4">
        <v>5306</v>
      </c>
      <c r="D45" s="4">
        <v>4283</v>
      </c>
      <c r="E45" s="7">
        <f t="shared" si="2"/>
        <v>4847.666666666667</v>
      </c>
      <c r="F45" s="7">
        <f t="shared" si="3"/>
        <v>519.72332383041396</v>
      </c>
    </row>
    <row r="46" spans="1:6" x14ac:dyDescent="0.25">
      <c r="A46" s="1" t="s">
        <v>33</v>
      </c>
      <c r="B46" s="6">
        <v>3589</v>
      </c>
      <c r="C46" s="6">
        <v>3845</v>
      </c>
      <c r="D46" s="6">
        <v>3530</v>
      </c>
      <c r="E46" s="7">
        <f t="shared" si="2"/>
        <v>3654.6666666666665</v>
      </c>
      <c r="F46" s="7">
        <f t="shared" si="3"/>
        <v>167.4524808216747</v>
      </c>
    </row>
    <row r="47" spans="1:6" x14ac:dyDescent="0.25">
      <c r="A47" s="1" t="s">
        <v>12</v>
      </c>
      <c r="B47" s="6">
        <v>3775</v>
      </c>
      <c r="C47" s="6">
        <v>3505</v>
      </c>
      <c r="D47" s="6">
        <v>3601</v>
      </c>
      <c r="E47" s="7">
        <f t="shared" si="2"/>
        <v>3627</v>
      </c>
      <c r="F47" s="7">
        <f t="shared" si="3"/>
        <v>136.864896887405</v>
      </c>
    </row>
    <row r="48" spans="1:6" x14ac:dyDescent="0.25">
      <c r="A48" s="1" t="s">
        <v>30</v>
      </c>
      <c r="B48" s="6">
        <v>3785</v>
      </c>
      <c r="C48" s="6">
        <v>3829</v>
      </c>
      <c r="D48" s="6">
        <v>3729</v>
      </c>
      <c r="E48" s="7">
        <f t="shared" si="2"/>
        <v>3781</v>
      </c>
      <c r="F48" s="7">
        <f t="shared" si="3"/>
        <v>50.119856344566671</v>
      </c>
    </row>
    <row r="49" spans="1:6" x14ac:dyDescent="0.25">
      <c r="A49" s="1" t="s">
        <v>45</v>
      </c>
      <c r="B49" s="6">
        <v>4742</v>
      </c>
      <c r="C49" s="6">
        <v>7049</v>
      </c>
      <c r="D49" s="6">
        <v>5138</v>
      </c>
      <c r="E49" s="7">
        <f t="shared" si="2"/>
        <v>5643</v>
      </c>
      <c r="F49" s="7">
        <f t="shared" si="3"/>
        <v>1233.6251456581128</v>
      </c>
    </row>
    <row r="50" spans="1:6" x14ac:dyDescent="0.25">
      <c r="A50" s="1" t="s">
        <v>37</v>
      </c>
      <c r="B50" s="6">
        <v>3579</v>
      </c>
      <c r="C50" s="6">
        <v>3031</v>
      </c>
      <c r="D50" s="6">
        <v>3357</v>
      </c>
      <c r="E50" s="7">
        <f t="shared" si="2"/>
        <v>3322.3333333333335</v>
      </c>
      <c r="F50" s="7">
        <f t="shared" si="3"/>
        <v>275.63986165526444</v>
      </c>
    </row>
    <row r="51" spans="1:6" x14ac:dyDescent="0.25">
      <c r="A51" s="1" t="s">
        <v>77</v>
      </c>
      <c r="B51" s="6">
        <v>847.5</v>
      </c>
      <c r="C51" s="6">
        <v>392.6</v>
      </c>
      <c r="D51" s="6">
        <v>270.8</v>
      </c>
      <c r="E51" s="7">
        <f t="shared" si="2"/>
        <v>503.63333333333327</v>
      </c>
      <c r="F51" s="7">
        <f t="shared" si="3"/>
        <v>303.96056213484906</v>
      </c>
    </row>
    <row r="52" spans="1:6" x14ac:dyDescent="0.25">
      <c r="A52" s="1" t="s">
        <v>6</v>
      </c>
      <c r="B52" s="6">
        <v>5468</v>
      </c>
      <c r="C52" s="6">
        <v>3671</v>
      </c>
      <c r="D52" s="6">
        <v>4168</v>
      </c>
      <c r="E52" s="7">
        <f t="shared" si="2"/>
        <v>4435.666666666667</v>
      </c>
      <c r="F52" s="7">
        <f t="shared" si="3"/>
        <v>927.92043480749578</v>
      </c>
    </row>
    <row r="53" spans="1:6" x14ac:dyDescent="0.25">
      <c r="A53" s="1" t="s">
        <v>62</v>
      </c>
      <c r="B53" s="6">
        <v>3965</v>
      </c>
      <c r="C53" s="6">
        <v>3286</v>
      </c>
      <c r="D53" s="6">
        <v>4267</v>
      </c>
      <c r="E53" s="7">
        <f t="shared" si="2"/>
        <v>3839.3333333333335</v>
      </c>
      <c r="F53" s="7">
        <f t="shared" si="3"/>
        <v>502.4284360317717</v>
      </c>
    </row>
    <row r="54" spans="1:6" x14ac:dyDescent="0.25">
      <c r="A54" s="1" t="s">
        <v>70</v>
      </c>
      <c r="B54" s="6">
        <v>1181</v>
      </c>
      <c r="C54" s="6">
        <v>981.1</v>
      </c>
      <c r="D54" s="6">
        <v>1118</v>
      </c>
      <c r="E54" s="7">
        <f t="shared" si="2"/>
        <v>1093.3666666666666</v>
      </c>
      <c r="F54" s="7">
        <f t="shared" si="3"/>
        <v>102.20128831542844</v>
      </c>
    </row>
    <row r="55" spans="1:6" x14ac:dyDescent="0.25">
      <c r="A55" s="1" t="s">
        <v>67</v>
      </c>
      <c r="B55" s="6">
        <v>2333</v>
      </c>
      <c r="C55" s="6">
        <v>2335</v>
      </c>
      <c r="D55" s="6">
        <v>2573</v>
      </c>
      <c r="E55" s="7">
        <f t="shared" si="2"/>
        <v>2413.6666666666665</v>
      </c>
      <c r="F55" s="7">
        <f t="shared" si="3"/>
        <v>137.99033782599901</v>
      </c>
    </row>
    <row r="56" spans="1:6" x14ac:dyDescent="0.25">
      <c r="A56" s="1" t="s">
        <v>69</v>
      </c>
      <c r="B56" s="6">
        <v>3459</v>
      </c>
      <c r="C56" s="6">
        <v>4655</v>
      </c>
      <c r="D56" s="6">
        <v>4233</v>
      </c>
      <c r="E56" s="7">
        <f t="shared" si="2"/>
        <v>4115.666666666667</v>
      </c>
      <c r="F56" s="7">
        <f t="shared" si="3"/>
        <v>606.57178745250928</v>
      </c>
    </row>
    <row r="57" spans="1:6" x14ac:dyDescent="0.25">
      <c r="A57" s="1" t="s">
        <v>84</v>
      </c>
      <c r="B57" s="6">
        <v>4064</v>
      </c>
      <c r="C57" s="6">
        <v>5199</v>
      </c>
      <c r="D57" s="6">
        <v>4489</v>
      </c>
      <c r="E57" s="7">
        <f t="shared" si="2"/>
        <v>4584</v>
      </c>
      <c r="F57" s="7">
        <f t="shared" si="3"/>
        <v>573.43264643722546</v>
      </c>
    </row>
    <row r="58" spans="1:6" x14ac:dyDescent="0.25">
      <c r="A58" s="1" t="s">
        <v>16</v>
      </c>
      <c r="B58" s="4">
        <v>3946</v>
      </c>
      <c r="C58" s="4">
        <v>3358</v>
      </c>
      <c r="D58" s="4">
        <v>4035</v>
      </c>
      <c r="E58" s="7">
        <f t="shared" si="2"/>
        <v>3779.6666666666665</v>
      </c>
      <c r="F58" s="7">
        <f t="shared" si="3"/>
        <v>367.87543181535426</v>
      </c>
    </row>
    <row r="59" spans="1:6" x14ac:dyDescent="0.25">
      <c r="A59" s="1" t="s">
        <v>0</v>
      </c>
      <c r="B59" s="6">
        <v>5207</v>
      </c>
      <c r="C59" s="6">
        <v>5388</v>
      </c>
      <c r="D59" s="6">
        <v>5737</v>
      </c>
      <c r="E59" s="7">
        <f t="shared" si="2"/>
        <v>5444</v>
      </c>
      <c r="F59" s="7">
        <f t="shared" si="3"/>
        <v>269.40118782217718</v>
      </c>
    </row>
    <row r="60" spans="1:6" x14ac:dyDescent="0.25">
      <c r="A60" s="1" t="s">
        <v>8</v>
      </c>
      <c r="B60" s="6">
        <v>4530</v>
      </c>
      <c r="C60" s="6">
        <v>3088</v>
      </c>
      <c r="D60" s="6">
        <v>4279</v>
      </c>
      <c r="E60" s="7">
        <f t="shared" si="2"/>
        <v>3965.6666666666665</v>
      </c>
      <c r="F60" s="7">
        <f t="shared" si="3"/>
        <v>770.37285345041334</v>
      </c>
    </row>
    <row r="61" spans="1:6" x14ac:dyDescent="0.25">
      <c r="A61" s="1" t="s">
        <v>76</v>
      </c>
      <c r="B61" s="6">
        <v>3960</v>
      </c>
      <c r="C61" s="6">
        <v>4346</v>
      </c>
      <c r="D61" s="6">
        <v>4007</v>
      </c>
      <c r="E61" s="7">
        <f t="shared" si="2"/>
        <v>4104.333333333333</v>
      </c>
      <c r="F61" s="7">
        <f t="shared" si="3"/>
        <v>210.60468497479664</v>
      </c>
    </row>
    <row r="62" spans="1:6" x14ac:dyDescent="0.25">
      <c r="A62" s="1" t="s">
        <v>78</v>
      </c>
      <c r="B62" s="6">
        <v>4976</v>
      </c>
      <c r="C62" s="6">
        <v>3810</v>
      </c>
      <c r="D62" s="6">
        <v>2829</v>
      </c>
      <c r="E62" s="7">
        <f t="shared" si="2"/>
        <v>3871.6666666666665</v>
      </c>
      <c r="F62" s="7">
        <f t="shared" si="3"/>
        <v>1074.8275830724349</v>
      </c>
    </row>
    <row r="63" spans="1:6" x14ac:dyDescent="0.25">
      <c r="A63" s="1" t="s">
        <v>32</v>
      </c>
      <c r="B63" s="6">
        <v>116.6</v>
      </c>
      <c r="C63" s="6">
        <v>15.28</v>
      </c>
      <c r="D63" s="6">
        <v>72.44</v>
      </c>
      <c r="E63" s="7">
        <f t="shared" si="2"/>
        <v>68.106666666666669</v>
      </c>
      <c r="F63" s="7">
        <f t="shared" si="3"/>
        <v>50.798808384974279</v>
      </c>
    </row>
    <row r="64" spans="1:6" x14ac:dyDescent="0.25">
      <c r="A64" s="1" t="s">
        <v>91</v>
      </c>
      <c r="B64" s="6">
        <v>4748</v>
      </c>
      <c r="C64" s="6">
        <v>3828</v>
      </c>
      <c r="D64" s="6">
        <v>3864</v>
      </c>
      <c r="E64" s="7">
        <f t="shared" si="2"/>
        <v>4146.666666666667</v>
      </c>
      <c r="F64" s="7">
        <f t="shared" si="3"/>
        <v>521.08092781575886</v>
      </c>
    </row>
    <row r="65" spans="1:6" x14ac:dyDescent="0.25">
      <c r="A65" s="1" t="s">
        <v>89</v>
      </c>
      <c r="B65" s="6">
        <v>4645</v>
      </c>
      <c r="C65" s="6">
        <v>4108</v>
      </c>
      <c r="D65" s="6">
        <v>5170</v>
      </c>
      <c r="E65" s="7">
        <f t="shared" si="2"/>
        <v>4641</v>
      </c>
      <c r="F65" s="7">
        <f t="shared" si="3"/>
        <v>531.01129931480739</v>
      </c>
    </row>
    <row r="66" spans="1:6" x14ac:dyDescent="0.25">
      <c r="A66" s="1" t="s">
        <v>92</v>
      </c>
      <c r="B66" s="6">
        <v>4020</v>
      </c>
      <c r="C66" s="6">
        <v>4924</v>
      </c>
      <c r="D66" s="6">
        <v>3773</v>
      </c>
      <c r="E66" s="7">
        <f t="shared" ref="E66:E97" si="4">AVERAGE(B66:D66)</f>
        <v>4239</v>
      </c>
      <c r="F66" s="7">
        <f t="shared" ref="F66:F97" si="5">STDEV(B66:D66)</f>
        <v>605.94636726363831</v>
      </c>
    </row>
    <row r="67" spans="1:6" x14ac:dyDescent="0.25">
      <c r="A67" s="1" t="s">
        <v>80</v>
      </c>
      <c r="B67" s="6">
        <v>4721</v>
      </c>
      <c r="C67" s="6">
        <v>4143</v>
      </c>
      <c r="D67" s="6">
        <v>5307</v>
      </c>
      <c r="E67" s="7">
        <f t="shared" si="4"/>
        <v>4723.666666666667</v>
      </c>
      <c r="F67" s="7">
        <f t="shared" si="5"/>
        <v>582.00458188345226</v>
      </c>
    </row>
    <row r="68" spans="1:6" x14ac:dyDescent="0.25">
      <c r="A68" s="1" t="s">
        <v>59</v>
      </c>
      <c r="B68" s="6">
        <v>4271</v>
      </c>
      <c r="C68" s="6">
        <v>6189</v>
      </c>
      <c r="D68" s="6">
        <v>5845</v>
      </c>
      <c r="E68" s="7">
        <f t="shared" si="4"/>
        <v>5435</v>
      </c>
      <c r="F68" s="7">
        <f t="shared" si="5"/>
        <v>1022.6221198468181</v>
      </c>
    </row>
    <row r="69" spans="1:6" x14ac:dyDescent="0.25">
      <c r="A69" s="1" t="s">
        <v>73</v>
      </c>
      <c r="B69" s="6">
        <v>2384</v>
      </c>
      <c r="C69" s="6">
        <v>4849</v>
      </c>
      <c r="D69" s="6">
        <v>3359</v>
      </c>
      <c r="E69" s="7">
        <f t="shared" si="4"/>
        <v>3530.6666666666665</v>
      </c>
      <c r="F69" s="7">
        <f t="shared" si="5"/>
        <v>1241.4339826721887</v>
      </c>
    </row>
    <row r="70" spans="1:6" x14ac:dyDescent="0.25">
      <c r="A70" s="1" t="s">
        <v>39</v>
      </c>
      <c r="B70" s="6">
        <v>2343</v>
      </c>
      <c r="C70" s="6">
        <v>1884</v>
      </c>
      <c r="D70" s="6">
        <v>1673</v>
      </c>
      <c r="E70" s="7">
        <f t="shared" si="4"/>
        <v>1966.6666666666667</v>
      </c>
      <c r="F70" s="7">
        <f t="shared" si="5"/>
        <v>342.56434918615366</v>
      </c>
    </row>
    <row r="71" spans="1:6" x14ac:dyDescent="0.25">
      <c r="A71" s="1" t="s">
        <v>54</v>
      </c>
      <c r="B71" s="6">
        <v>6015</v>
      </c>
      <c r="C71" s="6">
        <v>5115</v>
      </c>
      <c r="D71" s="6">
        <v>3765</v>
      </c>
      <c r="E71" s="7">
        <f t="shared" si="4"/>
        <v>4965</v>
      </c>
      <c r="F71" s="7">
        <f t="shared" si="5"/>
        <v>1132.4751652906125</v>
      </c>
    </row>
    <row r="72" spans="1:6" x14ac:dyDescent="0.25">
      <c r="A72" s="1" t="s">
        <v>47</v>
      </c>
      <c r="B72" s="6">
        <v>5781</v>
      </c>
      <c r="C72" s="6">
        <v>4025</v>
      </c>
      <c r="D72" s="6">
        <v>5184</v>
      </c>
      <c r="E72" s="7">
        <f t="shared" si="4"/>
        <v>4996.666666666667</v>
      </c>
      <c r="F72" s="7">
        <f t="shared" si="5"/>
        <v>892.86299807604064</v>
      </c>
    </row>
    <row r="73" spans="1:6" x14ac:dyDescent="0.25">
      <c r="A73" s="1" t="s">
        <v>61</v>
      </c>
      <c r="B73" s="6">
        <v>4014</v>
      </c>
      <c r="C73" s="6">
        <v>3300</v>
      </c>
      <c r="D73" s="6">
        <v>4181</v>
      </c>
      <c r="E73" s="7">
        <f t="shared" si="4"/>
        <v>3831.6666666666665</v>
      </c>
      <c r="F73" s="7">
        <f t="shared" si="5"/>
        <v>467.94693431342546</v>
      </c>
    </row>
    <row r="74" spans="1:6" x14ac:dyDescent="0.25">
      <c r="A74" s="1" t="s">
        <v>3</v>
      </c>
      <c r="B74" s="6">
        <v>4681</v>
      </c>
      <c r="C74" s="6">
        <v>3547</v>
      </c>
      <c r="D74" s="6">
        <v>4603</v>
      </c>
      <c r="E74" s="7">
        <f t="shared" si="4"/>
        <v>4277</v>
      </c>
      <c r="F74" s="7">
        <f t="shared" si="5"/>
        <v>633.40034733176458</v>
      </c>
    </row>
    <row r="75" spans="1:6" x14ac:dyDescent="0.25">
      <c r="A75" s="1" t="s">
        <v>50</v>
      </c>
      <c r="B75" s="6">
        <v>5072</v>
      </c>
      <c r="C75" s="6">
        <v>4094</v>
      </c>
      <c r="D75" s="6">
        <v>3702</v>
      </c>
      <c r="E75" s="7">
        <f t="shared" si="4"/>
        <v>4289.333333333333</v>
      </c>
      <c r="F75" s="7">
        <f t="shared" si="5"/>
        <v>705.57872227933012</v>
      </c>
    </row>
    <row r="76" spans="1:6" x14ac:dyDescent="0.25">
      <c r="A76" s="1" t="s">
        <v>2</v>
      </c>
      <c r="B76" s="6">
        <v>3511</v>
      </c>
      <c r="C76" s="6">
        <v>6073</v>
      </c>
      <c r="D76" s="6">
        <v>4231</v>
      </c>
      <c r="E76" s="7">
        <f t="shared" si="4"/>
        <v>4605</v>
      </c>
      <c r="F76" s="7">
        <f t="shared" si="5"/>
        <v>1321.3129833616258</v>
      </c>
    </row>
    <row r="77" spans="1:6" x14ac:dyDescent="0.25">
      <c r="A77" s="1" t="s">
        <v>1</v>
      </c>
      <c r="B77" s="6">
        <v>4735</v>
      </c>
      <c r="C77" s="6">
        <v>4857</v>
      </c>
      <c r="D77" s="6">
        <v>5033</v>
      </c>
      <c r="E77" s="7">
        <f t="shared" si="4"/>
        <v>4875</v>
      </c>
      <c r="F77" s="7">
        <f t="shared" si="5"/>
        <v>149.81321704042003</v>
      </c>
    </row>
    <row r="78" spans="1:6" x14ac:dyDescent="0.25">
      <c r="A78" s="1" t="s">
        <v>23</v>
      </c>
      <c r="B78" s="4">
        <v>5235</v>
      </c>
      <c r="C78" s="4">
        <v>3865</v>
      </c>
      <c r="D78" s="4">
        <v>5173</v>
      </c>
      <c r="E78" s="7">
        <f t="shared" si="4"/>
        <v>4757.666666666667</v>
      </c>
      <c r="F78" s="7">
        <f t="shared" si="5"/>
        <v>773.69330702374293</v>
      </c>
    </row>
    <row r="79" spans="1:6" x14ac:dyDescent="0.25">
      <c r="A79" s="1" t="s">
        <v>38</v>
      </c>
      <c r="B79" s="6">
        <v>5411</v>
      </c>
      <c r="C79" s="6">
        <v>4998</v>
      </c>
      <c r="D79" s="6">
        <v>4709</v>
      </c>
      <c r="E79" s="7">
        <f t="shared" si="4"/>
        <v>5039.333333333333</v>
      </c>
      <c r="F79" s="7">
        <f t="shared" si="5"/>
        <v>352.82053984048792</v>
      </c>
    </row>
    <row r="80" spans="1:6" x14ac:dyDescent="0.25">
      <c r="A80" s="1" t="s">
        <v>79</v>
      </c>
      <c r="B80" s="6">
        <v>309.39999999999998</v>
      </c>
      <c r="C80" s="6">
        <v>344.1</v>
      </c>
      <c r="D80" s="6">
        <v>224.4</v>
      </c>
      <c r="E80" s="7">
        <f t="shared" si="4"/>
        <v>292.63333333333333</v>
      </c>
      <c r="F80" s="7">
        <f t="shared" si="5"/>
        <v>61.586226815200547</v>
      </c>
    </row>
    <row r="81" spans="1:6" x14ac:dyDescent="0.25">
      <c r="A81" s="1" t="s">
        <v>27</v>
      </c>
      <c r="B81" s="4">
        <v>5027</v>
      </c>
      <c r="C81" s="4">
        <v>4229</v>
      </c>
      <c r="D81" s="4">
        <v>5637</v>
      </c>
      <c r="E81" s="7">
        <f t="shared" si="4"/>
        <v>4964.333333333333</v>
      </c>
      <c r="F81" s="7">
        <f t="shared" si="5"/>
        <v>706.08875740471592</v>
      </c>
    </row>
    <row r="82" spans="1:6" x14ac:dyDescent="0.25">
      <c r="A82" s="1" t="s">
        <v>11</v>
      </c>
      <c r="B82" s="6">
        <v>2155</v>
      </c>
      <c r="C82" s="6">
        <v>4616</v>
      </c>
      <c r="D82" s="6">
        <v>3974</v>
      </c>
      <c r="E82" s="7">
        <f t="shared" si="4"/>
        <v>3581.6666666666665</v>
      </c>
      <c r="F82" s="7">
        <f t="shared" si="5"/>
        <v>1276.5478186630269</v>
      </c>
    </row>
    <row r="83" spans="1:6" x14ac:dyDescent="0.25">
      <c r="A83" s="1" t="s">
        <v>17</v>
      </c>
      <c r="B83" s="4">
        <v>3877</v>
      </c>
      <c r="C83" s="4">
        <v>5354</v>
      </c>
      <c r="D83" s="4">
        <v>3976</v>
      </c>
      <c r="E83" s="7">
        <f t="shared" si="4"/>
        <v>4402.333333333333</v>
      </c>
      <c r="F83" s="7">
        <f t="shared" si="5"/>
        <v>825.65267112347681</v>
      </c>
    </row>
    <row r="84" spans="1:6" x14ac:dyDescent="0.25">
      <c r="A84" s="1" t="s">
        <v>9</v>
      </c>
      <c r="B84" s="6">
        <v>4309</v>
      </c>
      <c r="C84" s="6">
        <v>3773</v>
      </c>
      <c r="D84" s="6">
        <v>2943</v>
      </c>
      <c r="E84" s="7">
        <f t="shared" si="4"/>
        <v>3675</v>
      </c>
      <c r="F84" s="7">
        <f t="shared" si="5"/>
        <v>688.25286050985653</v>
      </c>
    </row>
    <row r="85" spans="1:6" x14ac:dyDescent="0.25">
      <c r="A85" s="1" t="s">
        <v>56</v>
      </c>
      <c r="B85" s="6">
        <v>4421</v>
      </c>
      <c r="C85" s="6">
        <v>4473</v>
      </c>
      <c r="D85" s="6">
        <v>4493</v>
      </c>
      <c r="E85" s="7">
        <f t="shared" si="4"/>
        <v>4462.333333333333</v>
      </c>
      <c r="F85" s="7">
        <f t="shared" si="5"/>
        <v>37.166292972710274</v>
      </c>
    </row>
    <row r="86" spans="1:6" x14ac:dyDescent="0.25">
      <c r="A86" s="1" t="s">
        <v>65</v>
      </c>
      <c r="B86" s="6">
        <v>52.2</v>
      </c>
      <c r="C86" s="6">
        <v>86.91</v>
      </c>
      <c r="D86" s="6">
        <v>75.790000000000006</v>
      </c>
      <c r="E86" s="7">
        <f t="shared" si="4"/>
        <v>71.63333333333334</v>
      </c>
      <c r="F86" s="7">
        <f t="shared" si="5"/>
        <v>17.724402199604093</v>
      </c>
    </row>
    <row r="87" spans="1:6" x14ac:dyDescent="0.25">
      <c r="A87" s="1" t="s">
        <v>19</v>
      </c>
      <c r="B87" s="4">
        <v>4685</v>
      </c>
      <c r="C87" s="4">
        <v>5226</v>
      </c>
      <c r="D87" s="4">
        <v>5166</v>
      </c>
      <c r="E87" s="7">
        <f t="shared" si="4"/>
        <v>5025.666666666667</v>
      </c>
      <c r="F87" s="7">
        <f t="shared" si="5"/>
        <v>296.54735428483144</v>
      </c>
    </row>
    <row r="88" spans="1:6" x14ac:dyDescent="0.25">
      <c r="A88" s="1" t="s">
        <v>53</v>
      </c>
      <c r="B88" s="4">
        <v>1500</v>
      </c>
      <c r="C88" s="4">
        <v>2241</v>
      </c>
      <c r="D88" s="4">
        <v>2030</v>
      </c>
      <c r="E88" s="7">
        <f t="shared" si="4"/>
        <v>1923.6666666666667</v>
      </c>
      <c r="F88" s="7">
        <f t="shared" si="5"/>
        <v>381.77261993670135</v>
      </c>
    </row>
    <row r="89" spans="1:6" x14ac:dyDescent="0.25">
      <c r="A89" s="1" t="s">
        <v>42</v>
      </c>
      <c r="B89" s="6">
        <v>4854</v>
      </c>
      <c r="C89" s="6">
        <v>4445</v>
      </c>
      <c r="D89" s="6">
        <v>4148</v>
      </c>
      <c r="E89" s="7">
        <f t="shared" si="4"/>
        <v>4482.333333333333</v>
      </c>
      <c r="F89" s="7">
        <f t="shared" si="5"/>
        <v>354.47754982979291</v>
      </c>
    </row>
    <row r="90" spans="1:6" x14ac:dyDescent="0.25">
      <c r="A90" s="1" t="s">
        <v>20</v>
      </c>
      <c r="B90" s="4">
        <v>4777</v>
      </c>
      <c r="C90" s="4">
        <v>7381</v>
      </c>
      <c r="D90" s="4">
        <v>5627</v>
      </c>
      <c r="E90" s="7">
        <f t="shared" si="4"/>
        <v>5928.333333333333</v>
      </c>
      <c r="F90" s="7">
        <f t="shared" si="5"/>
        <v>1327.8950761763278</v>
      </c>
    </row>
    <row r="91" spans="1:6" x14ac:dyDescent="0.25">
      <c r="A91" s="1" t="s">
        <v>25</v>
      </c>
      <c r="B91" s="4">
        <v>7305</v>
      </c>
      <c r="C91" s="4">
        <v>6803</v>
      </c>
      <c r="D91" s="4">
        <v>6087</v>
      </c>
      <c r="E91" s="7">
        <f t="shared" si="4"/>
        <v>6731.666666666667</v>
      </c>
      <c r="F91" s="7">
        <f t="shared" si="5"/>
        <v>612.1252595125718</v>
      </c>
    </row>
    <row r="92" spans="1:6" x14ac:dyDescent="0.25">
      <c r="A92" s="1" t="s">
        <v>31</v>
      </c>
      <c r="B92" s="6">
        <v>5358</v>
      </c>
      <c r="C92" s="6">
        <v>3542</v>
      </c>
      <c r="D92" s="6">
        <v>5033</v>
      </c>
      <c r="E92" s="7">
        <f t="shared" si="4"/>
        <v>4644.333333333333</v>
      </c>
      <c r="F92" s="7">
        <f t="shared" si="5"/>
        <v>968.38026277559584</v>
      </c>
    </row>
    <row r="93" spans="1:6" x14ac:dyDescent="0.25">
      <c r="A93" s="1" t="s">
        <v>22</v>
      </c>
      <c r="B93" s="4">
        <v>4018</v>
      </c>
      <c r="C93" s="4">
        <v>4482</v>
      </c>
      <c r="D93" s="4">
        <v>4000</v>
      </c>
      <c r="E93" s="7">
        <f t="shared" si="4"/>
        <v>4166.666666666667</v>
      </c>
      <c r="F93" s="7">
        <f t="shared" si="5"/>
        <v>273.234941640584</v>
      </c>
    </row>
    <row r="94" spans="1:6" x14ac:dyDescent="0.25">
      <c r="A94" s="1" t="s">
        <v>34</v>
      </c>
      <c r="B94" s="6">
        <v>4548</v>
      </c>
      <c r="C94" s="6">
        <v>6162</v>
      </c>
      <c r="D94" s="6">
        <v>6324</v>
      </c>
      <c r="E94" s="7">
        <f t="shared" si="4"/>
        <v>5678</v>
      </c>
      <c r="F94" s="7">
        <f t="shared" si="5"/>
        <v>981.95519246042988</v>
      </c>
    </row>
    <row r="95" spans="1:6" x14ac:dyDescent="0.25">
      <c r="A95" s="1" t="s">
        <v>93</v>
      </c>
      <c r="B95" s="6">
        <v>4255</v>
      </c>
      <c r="C95" s="6">
        <v>6086</v>
      </c>
      <c r="D95" s="6">
        <v>4931</v>
      </c>
      <c r="E95" s="7">
        <f t="shared" si="4"/>
        <v>5090.666666666667</v>
      </c>
      <c r="F95" s="7">
        <f t="shared" si="5"/>
        <v>925.8835419929095</v>
      </c>
    </row>
    <row r="96" spans="1:6" x14ac:dyDescent="0.25">
      <c r="A96" s="1" t="s">
        <v>24</v>
      </c>
      <c r="B96" s="4">
        <v>4542</v>
      </c>
      <c r="C96" s="4">
        <v>3134</v>
      </c>
      <c r="D96" s="4">
        <v>4406</v>
      </c>
      <c r="E96" s="7">
        <f t="shared" si="4"/>
        <v>4027.3333333333335</v>
      </c>
      <c r="F96" s="7">
        <f t="shared" si="5"/>
        <v>776.63204500801544</v>
      </c>
    </row>
    <row r="97" spans="1:6" x14ac:dyDescent="0.25">
      <c r="A97" s="1" t="s">
        <v>75</v>
      </c>
      <c r="B97" s="6">
        <v>2098</v>
      </c>
      <c r="C97" s="6">
        <v>2153</v>
      </c>
      <c r="D97" s="6">
        <v>1950</v>
      </c>
      <c r="E97" s="7">
        <f t="shared" si="4"/>
        <v>2067</v>
      </c>
      <c r="F97" s="7">
        <f t="shared" si="5"/>
        <v>104.99047575851822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Experiment1</vt:lpstr>
      <vt:lpstr>Experiment2</vt:lpstr>
      <vt:lpstr>Experiment3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Okhovat</dc:creator>
  <cp:lastModifiedBy>Kristina Edfeldt</cp:lastModifiedBy>
  <dcterms:created xsi:type="dcterms:W3CDTF">2025-02-17T19:52:30Z</dcterms:created>
  <dcterms:modified xsi:type="dcterms:W3CDTF">2025-04-14T21:14:56Z</dcterms:modified>
</cp:coreProperties>
</file>